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135" windowHeight="9300" tabRatio="716"/>
  </bookViews>
  <sheets>
    <sheet name="Rahul" sheetId="13" r:id="rId1"/>
  </sheets>
  <calcPr calcId="125725"/>
</workbook>
</file>

<file path=xl/calcChain.xml><?xml version="1.0" encoding="utf-8"?>
<calcChain xmlns="http://schemas.openxmlformats.org/spreadsheetml/2006/main">
  <c r="I43" i="1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I4"/>
  <c r="G4"/>
  <c r="J40"/>
  <c r="K40" s="1"/>
  <c r="J38"/>
  <c r="K38" s="1"/>
  <c r="J41" l="1"/>
  <c r="K41" s="1"/>
  <c r="J39"/>
  <c r="K39" s="1"/>
  <c r="J37"/>
  <c r="K37" s="1"/>
  <c r="J21" l="1"/>
  <c r="K21" s="1"/>
  <c r="J12" l="1"/>
  <c r="K12" s="1"/>
  <c r="J25"/>
  <c r="K25" s="1"/>
  <c r="J17"/>
  <c r="K17" s="1"/>
  <c r="I110"/>
  <c r="G110"/>
  <c r="I109"/>
  <c r="G109"/>
  <c r="I108"/>
  <c r="G108"/>
  <c r="I107"/>
  <c r="G107"/>
  <c r="I106"/>
  <c r="G106"/>
  <c r="I105"/>
  <c r="G105"/>
  <c r="I104"/>
  <c r="G104"/>
  <c r="I103"/>
  <c r="G103"/>
  <c r="I102"/>
  <c r="G102"/>
  <c r="I101"/>
  <c r="G101"/>
  <c r="I100"/>
  <c r="G100"/>
  <c r="I99"/>
  <c r="G99"/>
  <c r="I98"/>
  <c r="G98"/>
  <c r="I97"/>
  <c r="G97"/>
  <c r="I96"/>
  <c r="G96"/>
  <c r="I95"/>
  <c r="G95"/>
  <c r="I94"/>
  <c r="G94"/>
  <c r="I93"/>
  <c r="G93"/>
  <c r="I92"/>
  <c r="G92"/>
  <c r="I91"/>
  <c r="G91"/>
  <c r="I90"/>
  <c r="G90"/>
  <c r="I89"/>
  <c r="G89"/>
  <c r="I88"/>
  <c r="G88"/>
  <c r="I87"/>
  <c r="G87"/>
  <c r="I86"/>
  <c r="G86"/>
  <c r="I85"/>
  <c r="G85"/>
  <c r="I84"/>
  <c r="G84"/>
  <c r="I83"/>
  <c r="G83"/>
  <c r="I82"/>
  <c r="G82"/>
  <c r="I81"/>
  <c r="G81"/>
  <c r="I80"/>
  <c r="G80"/>
  <c r="I79"/>
  <c r="G79"/>
  <c r="I78"/>
  <c r="G78"/>
  <c r="I77"/>
  <c r="G77"/>
  <c r="I76"/>
  <c r="G76"/>
  <c r="I75"/>
  <c r="G75"/>
  <c r="I74"/>
  <c r="G74"/>
  <c r="I73"/>
  <c r="G73"/>
  <c r="I72"/>
  <c r="G72"/>
  <c r="I71"/>
  <c r="G71"/>
  <c r="I70"/>
  <c r="G70"/>
  <c r="I69"/>
  <c r="G69"/>
  <c r="I68"/>
  <c r="G68"/>
  <c r="I67"/>
  <c r="G67"/>
  <c r="I66"/>
  <c r="G66"/>
  <c r="I65"/>
  <c r="G65"/>
  <c r="I64"/>
  <c r="G64"/>
  <c r="I63"/>
  <c r="G63"/>
  <c r="I62"/>
  <c r="G62"/>
  <c r="I61"/>
  <c r="G61"/>
  <c r="I60"/>
  <c r="G60"/>
  <c r="I59"/>
  <c r="G59"/>
  <c r="I58"/>
  <c r="G58"/>
  <c r="I57"/>
  <c r="G57"/>
  <c r="I56"/>
  <c r="G56"/>
  <c r="I55"/>
  <c r="G55"/>
  <c r="I54"/>
  <c r="G54"/>
  <c r="I53"/>
  <c r="G53"/>
  <c r="I52"/>
  <c r="G52"/>
  <c r="I51"/>
  <c r="G51"/>
  <c r="I50"/>
  <c r="G50"/>
  <c r="I49"/>
  <c r="G49"/>
  <c r="I48"/>
  <c r="G48"/>
  <c r="I47"/>
  <c r="G47"/>
  <c r="I46"/>
  <c r="G46"/>
  <c r="I45"/>
  <c r="G45"/>
  <c r="I44"/>
  <c r="G44"/>
  <c r="G43"/>
  <c r="J36"/>
  <c r="J29"/>
  <c r="J22"/>
  <c r="J16"/>
  <c r="J13"/>
  <c r="J42" l="1"/>
  <c r="J43"/>
  <c r="K43" s="1"/>
  <c r="J44"/>
  <c r="J47"/>
  <c r="K47" s="1"/>
  <c r="J48"/>
  <c r="J49"/>
  <c r="K49" s="1"/>
  <c r="J50"/>
  <c r="J51"/>
  <c r="K51" s="1"/>
  <c r="J52"/>
  <c r="J53"/>
  <c r="K53" s="1"/>
  <c r="J54"/>
  <c r="J55"/>
  <c r="K55" s="1"/>
  <c r="J56"/>
  <c r="J57"/>
  <c r="K57" s="1"/>
  <c r="J58"/>
  <c r="J59"/>
  <c r="K59" s="1"/>
  <c r="J60"/>
  <c r="J61"/>
  <c r="K61" s="1"/>
  <c r="J62"/>
  <c r="J63"/>
  <c r="K63" s="1"/>
  <c r="J64"/>
  <c r="J65"/>
  <c r="K65" s="1"/>
  <c r="J66"/>
  <c r="J67"/>
  <c r="K67" s="1"/>
  <c r="J68"/>
  <c r="J69"/>
  <c r="K69" s="1"/>
  <c r="J70"/>
  <c r="J71"/>
  <c r="K71" s="1"/>
  <c r="J72"/>
  <c r="J73"/>
  <c r="K73" s="1"/>
  <c r="J74"/>
  <c r="J75"/>
  <c r="K75" s="1"/>
  <c r="J76"/>
  <c r="J78"/>
  <c r="J80"/>
  <c r="J82"/>
  <c r="J84"/>
  <c r="J86"/>
  <c r="J88"/>
  <c r="J90"/>
  <c r="J92"/>
  <c r="J94"/>
  <c r="J96"/>
  <c r="J100"/>
  <c r="J102"/>
  <c r="J104"/>
  <c r="J106"/>
  <c r="J108"/>
  <c r="J109"/>
  <c r="J110"/>
  <c r="J99"/>
  <c r="J35"/>
  <c r="J34"/>
  <c r="J33"/>
  <c r="J32"/>
  <c r="J77"/>
  <c r="J79"/>
  <c r="J81"/>
  <c r="J83"/>
  <c r="J85"/>
  <c r="J87"/>
  <c r="J89"/>
  <c r="J91"/>
  <c r="J93"/>
  <c r="J95"/>
  <c r="J97"/>
  <c r="J101"/>
  <c r="J103"/>
  <c r="J105"/>
  <c r="J107"/>
  <c r="J98"/>
  <c r="J31"/>
  <c r="J30"/>
  <c r="J28"/>
  <c r="J27"/>
  <c r="J26"/>
  <c r="J24"/>
  <c r="J23"/>
  <c r="J46"/>
  <c r="J45"/>
  <c r="J20"/>
  <c r="J19"/>
  <c r="J18"/>
  <c r="J15"/>
  <c r="J14"/>
  <c r="J11"/>
  <c r="J10"/>
  <c r="K10" s="1"/>
  <c r="J9"/>
  <c r="J8"/>
  <c r="K98"/>
  <c r="K97"/>
  <c r="K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4"/>
  <c r="K72"/>
  <c r="K70"/>
  <c r="K68"/>
  <c r="K66"/>
  <c r="K64"/>
  <c r="K62"/>
  <c r="K60"/>
  <c r="K58"/>
  <c r="K56"/>
  <c r="K54"/>
  <c r="K52"/>
  <c r="K50"/>
  <c r="K48"/>
  <c r="K46"/>
  <c r="K45"/>
  <c r="K44"/>
  <c r="K42"/>
  <c r="K11" l="1"/>
  <c r="J4" l="1"/>
  <c r="K4" s="1"/>
  <c r="J6" l="1"/>
  <c r="K6" s="1"/>
  <c r="K15"/>
  <c r="K18"/>
  <c r="K16"/>
  <c r="K24" l="1"/>
  <c r="K23"/>
  <c r="K19" l="1"/>
  <c r="K27" l="1"/>
  <c r="K22"/>
  <c r="K14"/>
  <c r="K13"/>
  <c r="K9"/>
  <c r="K8"/>
  <c r="J7"/>
  <c r="K7" s="1"/>
  <c r="K110"/>
  <c r="K109"/>
  <c r="K108"/>
  <c r="K107"/>
  <c r="K106"/>
  <c r="K105"/>
  <c r="K104"/>
  <c r="K103"/>
  <c r="K102"/>
  <c r="K101"/>
  <c r="K100"/>
  <c r="K99"/>
  <c r="K36"/>
  <c r="K35"/>
  <c r="K34"/>
  <c r="K33"/>
  <c r="K32"/>
  <c r="K31"/>
  <c r="K30"/>
  <c r="K29"/>
  <c r="K28"/>
  <c r="K20"/>
  <c r="J5"/>
  <c r="K5" s="1"/>
  <c r="K26" l="1"/>
  <c r="K111" l="1"/>
</calcChain>
</file>

<file path=xl/sharedStrings.xml><?xml version="1.0" encoding="utf-8"?>
<sst xmlns="http://schemas.openxmlformats.org/spreadsheetml/2006/main" count="91" uniqueCount="23">
  <si>
    <t>DATE</t>
  </si>
  <si>
    <t>SCRIPT</t>
  </si>
  <si>
    <t>QTY</t>
  </si>
  <si>
    <t>BUY PRIZE</t>
  </si>
  <si>
    <t xml:space="preserve">NET </t>
  </si>
  <si>
    <t>SELL PRIZE</t>
  </si>
  <si>
    <t>DIFF</t>
  </si>
  <si>
    <t>P/L</t>
  </si>
  <si>
    <t>LG/SH</t>
  </si>
  <si>
    <t>EXIT DATE</t>
  </si>
  <si>
    <t>SELL PRICE</t>
  </si>
  <si>
    <t>long</t>
  </si>
  <si>
    <t>icici</t>
  </si>
  <si>
    <t>SBI</t>
  </si>
  <si>
    <t>BNK</t>
  </si>
  <si>
    <t>shortt</t>
  </si>
  <si>
    <t>hdfcbank</t>
  </si>
  <si>
    <t>relcap</t>
  </si>
  <si>
    <t>short</t>
  </si>
  <si>
    <t>yesbnk</t>
  </si>
  <si>
    <t>dvr</t>
  </si>
  <si>
    <t>indus</t>
  </si>
  <si>
    <t>bnk</t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</si>
</sst>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11">
    <font>
      <sz val="10"/>
      <name val="Arial"/>
    </font>
    <font>
      <sz val="10"/>
      <name val="Times New Roman"/>
      <family val="1"/>
    </font>
    <font>
      <sz val="10"/>
      <color rgb="FF00B050"/>
      <name val="Times New Roman"/>
      <family val="1"/>
    </font>
    <font>
      <sz val="10"/>
      <color rgb="FFFF0000"/>
      <name val="Times New Roman"/>
      <family val="1"/>
    </font>
    <font>
      <sz val="15"/>
      <name val="Times New Roman"/>
      <family val="1"/>
    </font>
    <font>
      <b/>
      <sz val="15"/>
      <color rgb="FFFF0000"/>
      <name val="Times New Roman"/>
      <family val="1"/>
    </font>
    <font>
      <sz val="15"/>
      <color rgb="FF00B050"/>
      <name val="Times New Roman"/>
      <family val="1"/>
    </font>
    <font>
      <sz val="15"/>
      <color rgb="FFFF0000"/>
      <name val="Times New Roman"/>
      <family val="1"/>
    </font>
    <font>
      <b/>
      <sz val="1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7">
    <xf numFmtId="164" fontId="0" fillId="0" borderId="0" xfId="0"/>
    <xf numFmtId="164" fontId="1" fillId="0" borderId="0" xfId="0" applyNumberFormat="1" applyFont="1" applyFill="1" applyAlignment="1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3" fillId="0" borderId="0" xfId="0" applyNumberFormat="1" applyFont="1" applyFill="1" applyAlignment="1"/>
    <xf numFmtId="2" fontId="1" fillId="0" borderId="0" xfId="0" applyNumberFormat="1" applyFont="1" applyFill="1" applyAlignment="1"/>
    <xf numFmtId="164" fontId="4" fillId="0" borderId="0" xfId="0" applyNumberFormat="1" applyFont="1" applyFill="1" applyAlignment="1"/>
    <xf numFmtId="0" fontId="4" fillId="0" borderId="0" xfId="0" applyNumberFormat="1" applyFont="1" applyFill="1" applyAlignment="1"/>
    <xf numFmtId="0" fontId="6" fillId="0" borderId="0" xfId="0" applyNumberFormat="1" applyFont="1" applyFill="1" applyAlignment="1"/>
    <xf numFmtId="2" fontId="4" fillId="0" borderId="0" xfId="0" applyNumberFormat="1" applyFont="1" applyFill="1" applyAlignment="1"/>
    <xf numFmtId="0" fontId="5" fillId="0" borderId="0" xfId="0" applyNumberFormat="1" applyFont="1" applyFill="1" applyAlignment="1"/>
    <xf numFmtId="0" fontId="7" fillId="0" borderId="0" xfId="0" applyNumberFormat="1" applyFont="1" applyFill="1" applyAlignment="1"/>
    <xf numFmtId="164" fontId="8" fillId="0" borderId="0" xfId="0" applyNumberFormat="1" applyFont="1" applyFill="1" applyAlignment="1"/>
    <xf numFmtId="0" fontId="8" fillId="0" borderId="0" xfId="0" applyNumberFormat="1" applyFont="1" applyFill="1" applyAlignment="1"/>
    <xf numFmtId="0" fontId="9" fillId="0" borderId="0" xfId="0" applyNumberFormat="1" applyFont="1" applyFill="1" applyAlignment="1"/>
    <xf numFmtId="0" fontId="10" fillId="0" borderId="0" xfId="0" applyNumberFormat="1" applyFont="1" applyFill="1" applyAlignment="1"/>
    <xf numFmtId="2" fontId="8" fillId="0" borderId="0" xfId="0" applyNumberFormat="1" applyFont="1" applyFill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1"/>
  <sheetViews>
    <sheetView tabSelected="1" zoomScaleNormal="100" workbookViewId="0">
      <pane xSplit="2" ySplit="2" topLeftCell="C96" activePane="bottomRight" state="frozen"/>
      <selection activeCell="A5" sqref="A5"/>
      <selection pane="topRight" activeCell="A5" sqref="A5"/>
      <selection pane="bottomLeft" activeCell="A5" sqref="A5"/>
      <selection pane="bottomRight" activeCell="K111" sqref="K111"/>
    </sheetView>
  </sheetViews>
  <sheetFormatPr defaultRowHeight="21" customHeight="1"/>
  <cols>
    <col min="1" max="1" width="14.140625" style="1" bestFit="1" customWidth="1"/>
    <col min="2" max="2" width="14" style="1" bestFit="1" customWidth="1"/>
    <col min="3" max="3" width="9.28515625" style="1" customWidth="1"/>
    <col min="4" max="4" width="14.5703125" style="1" bestFit="1" customWidth="1"/>
    <col min="5" max="5" width="14.140625" style="2" bestFit="1" customWidth="1"/>
    <col min="6" max="6" width="18.42578125" style="3" customWidth="1"/>
    <col min="7" max="7" width="12.5703125" style="1" bestFit="1" customWidth="1"/>
    <col min="8" max="8" width="14.5703125" style="4" bestFit="1" customWidth="1"/>
    <col min="9" max="10" width="13.5703125" style="1" bestFit="1" customWidth="1"/>
    <col min="11" max="11" width="17.5703125" style="5" bestFit="1" customWidth="1"/>
    <col min="12" max="16384" width="9.140625" style="1"/>
  </cols>
  <sheetData>
    <row r="1" spans="1:11" s="12" customFormat="1" ht="21" customHeight="1">
      <c r="A1" s="12" t="s">
        <v>0</v>
      </c>
      <c r="B1" s="12" t="s">
        <v>1</v>
      </c>
      <c r="C1" s="12" t="s">
        <v>8</v>
      </c>
      <c r="D1" s="12" t="s">
        <v>9</v>
      </c>
      <c r="E1" s="13" t="s">
        <v>2</v>
      </c>
      <c r="F1" s="14" t="s">
        <v>3</v>
      </c>
      <c r="G1" s="12" t="s">
        <v>4</v>
      </c>
      <c r="H1" s="15" t="s">
        <v>5</v>
      </c>
      <c r="I1" s="12" t="s">
        <v>4</v>
      </c>
      <c r="J1" s="12" t="s">
        <v>6</v>
      </c>
      <c r="K1" s="16" t="s">
        <v>7</v>
      </c>
    </row>
    <row r="2" spans="1:11" s="12" customFormat="1" ht="21" customHeight="1">
      <c r="E2" s="13"/>
      <c r="F2" s="14"/>
      <c r="G2" s="12" t="s">
        <v>3</v>
      </c>
      <c r="H2" s="15"/>
      <c r="I2" s="12" t="s">
        <v>10</v>
      </c>
      <c r="K2" s="16"/>
    </row>
    <row r="3" spans="1:11" ht="21" customHeight="1">
      <c r="A3" s="6"/>
      <c r="B3" s="6"/>
      <c r="C3" s="6"/>
      <c r="D3" s="6"/>
      <c r="E3" s="7"/>
      <c r="F3" s="8"/>
      <c r="G3" s="9"/>
      <c r="H3" s="10"/>
      <c r="I3" s="9"/>
      <c r="J3" s="9"/>
      <c r="K3" s="9"/>
    </row>
    <row r="4" spans="1:11" ht="21" customHeight="1">
      <c r="A4" s="6">
        <v>42550</v>
      </c>
      <c r="B4" s="6" t="s">
        <v>13</v>
      </c>
      <c r="C4" s="6" t="s">
        <v>11</v>
      </c>
      <c r="D4" s="6">
        <v>42551</v>
      </c>
      <c r="E4" s="7">
        <v>3000</v>
      </c>
      <c r="F4" s="8">
        <v>217.65</v>
      </c>
      <c r="G4" s="9">
        <f t="shared" ref="G4:G42" si="0">F4+(F4*0.03%)</f>
        <v>217.715295</v>
      </c>
      <c r="H4" s="11">
        <v>220.5</v>
      </c>
      <c r="I4" s="9">
        <f t="shared" ref="I4:I43" si="1">H4-(H4*0.03%)</f>
        <v>220.43385000000001</v>
      </c>
      <c r="J4" s="9">
        <f t="shared" ref="J4" si="2">(I4-G4)</f>
        <v>2.7185550000000092</v>
      </c>
      <c r="K4" s="9">
        <f t="shared" ref="K4" si="3">(J4*E4)</f>
        <v>8155.6650000000272</v>
      </c>
    </row>
    <row r="5" spans="1:11" ht="21" customHeight="1">
      <c r="A5" s="6"/>
      <c r="B5" s="6" t="s">
        <v>12</v>
      </c>
      <c r="C5" s="6" t="s">
        <v>11</v>
      </c>
      <c r="D5" s="6">
        <v>42551</v>
      </c>
      <c r="E5" s="7">
        <v>2500</v>
      </c>
      <c r="F5" s="8">
        <v>238</v>
      </c>
      <c r="G5" s="9">
        <f t="shared" si="0"/>
        <v>238.07140000000001</v>
      </c>
      <c r="H5" s="11">
        <v>241.2</v>
      </c>
      <c r="I5" s="9">
        <f t="shared" si="1"/>
        <v>241.12763999999999</v>
      </c>
      <c r="J5" s="9">
        <f t="shared" ref="J5:J7" si="4">(I5-G5)</f>
        <v>3.0562399999999741</v>
      </c>
      <c r="K5" s="9">
        <f t="shared" ref="K5:K106" si="5">(J5*E5)</f>
        <v>7640.5999999999349</v>
      </c>
    </row>
    <row r="6" spans="1:11" ht="21" customHeight="1">
      <c r="A6" s="6">
        <v>42551</v>
      </c>
      <c r="B6" s="6" t="s">
        <v>14</v>
      </c>
      <c r="C6" s="6" t="s">
        <v>15</v>
      </c>
      <c r="D6" s="6">
        <v>42551</v>
      </c>
      <c r="E6" s="7">
        <v>80</v>
      </c>
      <c r="F6" s="8">
        <v>17890</v>
      </c>
      <c r="G6" s="9">
        <f t="shared" si="0"/>
        <v>17895.366999999998</v>
      </c>
      <c r="H6" s="11">
        <v>17902.150000000001</v>
      </c>
      <c r="I6" s="9">
        <f t="shared" si="1"/>
        <v>17896.779355000002</v>
      </c>
      <c r="J6" s="9">
        <f t="shared" ref="J6" si="6">(I6-G6)</f>
        <v>1.4123550000040268</v>
      </c>
      <c r="K6" s="9">
        <f t="shared" ref="K6" si="7">(J6*E6)</f>
        <v>112.98840000032214</v>
      </c>
    </row>
    <row r="7" spans="1:11" ht="21" customHeight="1">
      <c r="A7" s="6"/>
      <c r="B7" s="6" t="s">
        <v>14</v>
      </c>
      <c r="C7" s="6" t="s">
        <v>15</v>
      </c>
      <c r="D7" s="6">
        <v>42551</v>
      </c>
      <c r="E7" s="7">
        <v>80</v>
      </c>
      <c r="F7" s="8">
        <v>17890</v>
      </c>
      <c r="G7" s="9">
        <f t="shared" si="0"/>
        <v>17895.366999999998</v>
      </c>
      <c r="H7" s="11">
        <v>17902.150000000001</v>
      </c>
      <c r="I7" s="9">
        <f t="shared" si="1"/>
        <v>17896.779355000002</v>
      </c>
      <c r="J7" s="9">
        <f t="shared" si="4"/>
        <v>1.4123550000040268</v>
      </c>
      <c r="K7" s="9">
        <f t="shared" si="5"/>
        <v>112.98840000032214</v>
      </c>
    </row>
    <row r="8" spans="1:11" ht="21" customHeight="1">
      <c r="A8" s="6"/>
      <c r="B8" s="6" t="s">
        <v>14</v>
      </c>
      <c r="C8" s="6" t="s">
        <v>15</v>
      </c>
      <c r="D8" s="6">
        <v>42551</v>
      </c>
      <c r="E8" s="7">
        <v>80</v>
      </c>
      <c r="F8" s="8">
        <v>17922</v>
      </c>
      <c r="G8" s="9">
        <f t="shared" si="0"/>
        <v>17927.3766</v>
      </c>
      <c r="H8" s="11">
        <v>17945</v>
      </c>
      <c r="I8" s="9">
        <f t="shared" si="1"/>
        <v>17939.6165</v>
      </c>
      <c r="J8" s="9">
        <f t="shared" ref="J8:J76" si="8">(I8-G8)</f>
        <v>12.239900000000489</v>
      </c>
      <c r="K8" s="9">
        <f t="shared" si="5"/>
        <v>979.19200000003912</v>
      </c>
    </row>
    <row r="9" spans="1:11" ht="21" customHeight="1">
      <c r="A9" s="6"/>
      <c r="B9" s="6" t="s">
        <v>16</v>
      </c>
      <c r="C9" s="6" t="s">
        <v>11</v>
      </c>
      <c r="D9" s="6">
        <v>42551</v>
      </c>
      <c r="E9" s="7">
        <v>2000</v>
      </c>
      <c r="F9" s="8">
        <v>1173</v>
      </c>
      <c r="G9" s="9">
        <f t="shared" si="0"/>
        <v>1173.3518999999999</v>
      </c>
      <c r="H9" s="11">
        <v>1181.05</v>
      </c>
      <c r="I9" s="9">
        <f t="shared" si="1"/>
        <v>1180.6956849999999</v>
      </c>
      <c r="J9" s="9">
        <f t="shared" si="8"/>
        <v>7.3437850000000253</v>
      </c>
      <c r="K9" s="9">
        <f t="shared" si="5"/>
        <v>14687.570000000051</v>
      </c>
    </row>
    <row r="10" spans="1:11" ht="21" customHeight="1">
      <c r="A10" s="6"/>
      <c r="B10" s="6" t="s">
        <v>14</v>
      </c>
      <c r="C10" s="6" t="s">
        <v>11</v>
      </c>
      <c r="D10" s="6">
        <v>42551</v>
      </c>
      <c r="E10" s="7">
        <v>240</v>
      </c>
      <c r="F10" s="8">
        <v>17978</v>
      </c>
      <c r="G10" s="9">
        <f t="shared" si="0"/>
        <v>17983.393400000001</v>
      </c>
      <c r="H10" s="11">
        <v>18001</v>
      </c>
      <c r="I10" s="9">
        <f t="shared" si="1"/>
        <v>17995.599699999999</v>
      </c>
      <c r="J10" s="9">
        <f t="shared" ref="J10" si="9">(I10-G10)</f>
        <v>12.206299999998009</v>
      </c>
      <c r="K10" s="9">
        <f t="shared" ref="K10" si="10">(J10*E10)</f>
        <v>2929.5119999995222</v>
      </c>
    </row>
    <row r="11" spans="1:11" ht="21" customHeight="1">
      <c r="A11" s="6">
        <v>42552</v>
      </c>
      <c r="B11" s="6" t="s">
        <v>14</v>
      </c>
      <c r="C11" s="6" t="s">
        <v>15</v>
      </c>
      <c r="D11" s="6">
        <v>42552</v>
      </c>
      <c r="E11" s="7">
        <v>120</v>
      </c>
      <c r="F11" s="8">
        <v>18102</v>
      </c>
      <c r="G11" s="9">
        <f t="shared" si="0"/>
        <v>18107.4306</v>
      </c>
      <c r="H11" s="11">
        <v>18072</v>
      </c>
      <c r="I11" s="9">
        <f t="shared" si="1"/>
        <v>18066.578399999999</v>
      </c>
      <c r="J11" s="9">
        <f t="shared" si="8"/>
        <v>-40.852200000001176</v>
      </c>
      <c r="K11" s="9">
        <f t="shared" ref="K11" si="11">(J11*E11)</f>
        <v>-4902.2640000001411</v>
      </c>
    </row>
    <row r="12" spans="1:11" ht="21" customHeight="1">
      <c r="A12" s="6"/>
      <c r="B12" s="6" t="s">
        <v>14</v>
      </c>
      <c r="C12" s="6" t="s">
        <v>15</v>
      </c>
      <c r="D12" s="6">
        <v>42552</v>
      </c>
      <c r="E12" s="7">
        <v>120</v>
      </c>
      <c r="F12" s="8">
        <v>18098</v>
      </c>
      <c r="G12" s="9">
        <f t="shared" si="0"/>
        <v>18103.429400000001</v>
      </c>
      <c r="H12" s="11">
        <v>18072</v>
      </c>
      <c r="I12" s="9">
        <f t="shared" si="1"/>
        <v>18066.578399999999</v>
      </c>
      <c r="J12" s="9">
        <f t="shared" ref="J12" si="12">(I12-G12)</f>
        <v>-36.851000000002387</v>
      </c>
      <c r="K12" s="9">
        <f t="shared" ref="K12" si="13">(J12*E12)</f>
        <v>-4422.1200000002864</v>
      </c>
    </row>
    <row r="13" spans="1:11" ht="21" customHeight="1">
      <c r="A13" s="6"/>
      <c r="B13" s="6" t="s">
        <v>17</v>
      </c>
      <c r="C13" s="6" t="s">
        <v>11</v>
      </c>
      <c r="D13" s="6">
        <v>42552</v>
      </c>
      <c r="E13" s="7">
        <v>3000</v>
      </c>
      <c r="F13" s="8">
        <v>401</v>
      </c>
      <c r="G13" s="9">
        <f t="shared" si="0"/>
        <v>401.12029999999999</v>
      </c>
      <c r="H13" s="11">
        <v>404.65</v>
      </c>
      <c r="I13" s="9">
        <f t="shared" si="1"/>
        <v>404.52860499999997</v>
      </c>
      <c r="J13" s="9">
        <f t="shared" si="8"/>
        <v>3.4083049999999844</v>
      </c>
      <c r="K13" s="9">
        <f t="shared" si="5"/>
        <v>10224.914999999954</v>
      </c>
    </row>
    <row r="14" spans="1:11" ht="21" customHeight="1">
      <c r="A14" s="6"/>
      <c r="B14" s="6" t="s">
        <v>17</v>
      </c>
      <c r="C14" s="6" t="s">
        <v>11</v>
      </c>
      <c r="D14" s="6">
        <v>42555</v>
      </c>
      <c r="E14" s="7">
        <v>3000</v>
      </c>
      <c r="F14" s="8">
        <v>400.7</v>
      </c>
      <c r="G14" s="9">
        <f t="shared" si="0"/>
        <v>400.82020999999997</v>
      </c>
      <c r="H14" s="11">
        <v>405.2</v>
      </c>
      <c r="I14" s="9">
        <f t="shared" si="1"/>
        <v>405.07844</v>
      </c>
      <c r="J14" s="9">
        <f t="shared" si="8"/>
        <v>4.2582300000000259</v>
      </c>
      <c r="K14" s="9">
        <f t="shared" si="5"/>
        <v>12774.690000000079</v>
      </c>
    </row>
    <row r="15" spans="1:11" ht="21" customHeight="1">
      <c r="A15" s="6"/>
      <c r="B15" s="6" t="s">
        <v>13</v>
      </c>
      <c r="C15" s="6" t="s">
        <v>11</v>
      </c>
      <c r="D15" s="6">
        <v>42555</v>
      </c>
      <c r="E15" s="7">
        <v>3000</v>
      </c>
      <c r="F15" s="8">
        <v>220.7</v>
      </c>
      <c r="G15" s="9">
        <f t="shared" si="0"/>
        <v>220.76621</v>
      </c>
      <c r="H15" s="11">
        <v>223</v>
      </c>
      <c r="I15" s="9">
        <f t="shared" si="1"/>
        <v>222.9331</v>
      </c>
      <c r="J15" s="9">
        <f t="shared" si="8"/>
        <v>2.1668899999999951</v>
      </c>
      <c r="K15" s="9">
        <f t="shared" ref="K15" si="14">(J15*E15)</f>
        <v>6500.6699999999855</v>
      </c>
    </row>
    <row r="16" spans="1:11" ht="21" customHeight="1">
      <c r="A16" s="6"/>
      <c r="B16" s="6" t="s">
        <v>16</v>
      </c>
      <c r="C16" s="6" t="s">
        <v>11</v>
      </c>
      <c r="D16" s="6">
        <v>42558</v>
      </c>
      <c r="E16" s="7">
        <v>2000</v>
      </c>
      <c r="F16" s="8">
        <v>1188.8</v>
      </c>
      <c r="G16" s="9">
        <f t="shared" si="0"/>
        <v>1189.1566399999999</v>
      </c>
      <c r="H16" s="11">
        <v>1191.05</v>
      </c>
      <c r="I16" s="9">
        <f t="shared" si="1"/>
        <v>1190.692685</v>
      </c>
      <c r="J16" s="9">
        <f t="shared" si="8"/>
        <v>1.5360450000000583</v>
      </c>
      <c r="K16" s="9">
        <f t="shared" ref="K16" si="15">(J16*E16)</f>
        <v>3072.0900000001166</v>
      </c>
    </row>
    <row r="17" spans="1:11" ht="21" customHeight="1">
      <c r="A17" s="6"/>
      <c r="B17" s="6" t="s">
        <v>16</v>
      </c>
      <c r="C17" s="6" t="s">
        <v>11</v>
      </c>
      <c r="D17" s="6">
        <v>42555</v>
      </c>
      <c r="E17" s="7">
        <v>2000</v>
      </c>
      <c r="F17" s="8">
        <v>1183.3499999999999</v>
      </c>
      <c r="G17" s="9">
        <f t="shared" si="0"/>
        <v>1183.7050049999998</v>
      </c>
      <c r="H17" s="11">
        <v>1184.75</v>
      </c>
      <c r="I17" s="9">
        <f t="shared" si="1"/>
        <v>1184.394575</v>
      </c>
      <c r="J17" s="9">
        <f t="shared" ref="J17" si="16">(I17-G17)</f>
        <v>0.68957000000023072</v>
      </c>
      <c r="K17" s="9">
        <f t="shared" ref="K17" si="17">(J17*E17)</f>
        <v>1379.1400000004614</v>
      </c>
    </row>
    <row r="18" spans="1:11" ht="21" customHeight="1">
      <c r="A18" s="6"/>
      <c r="B18" s="6" t="s">
        <v>14</v>
      </c>
      <c r="C18" s="6" t="s">
        <v>11</v>
      </c>
      <c r="D18" s="6">
        <v>42555</v>
      </c>
      <c r="E18" s="7">
        <v>120</v>
      </c>
      <c r="F18" s="8">
        <v>18060</v>
      </c>
      <c r="G18" s="9">
        <f t="shared" si="0"/>
        <v>18065.418000000001</v>
      </c>
      <c r="H18" s="11">
        <v>18145</v>
      </c>
      <c r="I18" s="9">
        <f t="shared" si="1"/>
        <v>18139.556499999999</v>
      </c>
      <c r="J18" s="9">
        <f t="shared" si="8"/>
        <v>74.138499999997293</v>
      </c>
      <c r="K18" s="9">
        <f t="shared" ref="K18" si="18">(J18*E18)</f>
        <v>8896.6199999996752</v>
      </c>
    </row>
    <row r="19" spans="1:11" ht="21" customHeight="1">
      <c r="A19" s="6"/>
      <c r="B19" s="6" t="s">
        <v>14</v>
      </c>
      <c r="C19" s="6" t="s">
        <v>11</v>
      </c>
      <c r="D19" s="6">
        <v>42555</v>
      </c>
      <c r="E19" s="7">
        <v>120</v>
      </c>
      <c r="F19" s="8">
        <v>18030</v>
      </c>
      <c r="G19" s="9">
        <f t="shared" si="0"/>
        <v>18035.409</v>
      </c>
      <c r="H19" s="11">
        <v>18145</v>
      </c>
      <c r="I19" s="9">
        <f t="shared" si="1"/>
        <v>18139.556499999999</v>
      </c>
      <c r="J19" s="9">
        <f t="shared" si="8"/>
        <v>104.14749999999913</v>
      </c>
      <c r="K19" s="9">
        <f t="shared" si="5"/>
        <v>12497.699999999895</v>
      </c>
    </row>
    <row r="20" spans="1:11" ht="21" customHeight="1">
      <c r="A20" s="6">
        <v>42555</v>
      </c>
      <c r="B20" s="6" t="s">
        <v>14</v>
      </c>
      <c r="C20" s="6" t="s">
        <v>18</v>
      </c>
      <c r="D20" s="6">
        <v>42555</v>
      </c>
      <c r="E20" s="7">
        <v>120</v>
      </c>
      <c r="F20" s="8">
        <v>18100</v>
      </c>
      <c r="G20" s="9">
        <f t="shared" si="0"/>
        <v>18105.43</v>
      </c>
      <c r="H20" s="11">
        <v>18148.3</v>
      </c>
      <c r="I20" s="9">
        <f t="shared" si="1"/>
        <v>18142.855509999998</v>
      </c>
      <c r="J20" s="9">
        <f t="shared" si="8"/>
        <v>37.425509999997303</v>
      </c>
      <c r="K20" s="9">
        <f t="shared" si="5"/>
        <v>4491.0611999996763</v>
      </c>
    </row>
    <row r="21" spans="1:11" ht="21" customHeight="1">
      <c r="A21" s="6"/>
      <c r="B21" s="6" t="s">
        <v>14</v>
      </c>
      <c r="C21" s="6" t="s">
        <v>18</v>
      </c>
      <c r="D21" s="6">
        <v>42555</v>
      </c>
      <c r="E21" s="7">
        <v>120</v>
      </c>
      <c r="F21" s="8">
        <v>18120</v>
      </c>
      <c r="G21" s="9">
        <f t="shared" si="0"/>
        <v>18125.436000000002</v>
      </c>
      <c r="H21" s="11">
        <v>18175.599999999999</v>
      </c>
      <c r="I21" s="9">
        <f t="shared" si="1"/>
        <v>18170.14732</v>
      </c>
      <c r="J21" s="9">
        <f t="shared" ref="J21" si="19">(I21-G21)</f>
        <v>44.711319999998523</v>
      </c>
      <c r="K21" s="9">
        <f t="shared" ref="K21" si="20">(J21*E21)</f>
        <v>5365.3583999998227</v>
      </c>
    </row>
    <row r="22" spans="1:11" ht="21" customHeight="1">
      <c r="A22" s="6"/>
      <c r="B22" s="6" t="s">
        <v>19</v>
      </c>
      <c r="C22" s="6" t="s">
        <v>18</v>
      </c>
      <c r="D22" s="6">
        <v>42555</v>
      </c>
      <c r="E22" s="7">
        <v>1400</v>
      </c>
      <c r="F22" s="8">
        <v>1129.25</v>
      </c>
      <c r="G22" s="9">
        <f t="shared" si="0"/>
        <v>1129.5887749999999</v>
      </c>
      <c r="H22" s="11">
        <v>1131.4000000000001</v>
      </c>
      <c r="I22" s="9">
        <f t="shared" si="1"/>
        <v>1131.0605800000001</v>
      </c>
      <c r="J22" s="9">
        <f t="shared" si="8"/>
        <v>1.4718050000001313</v>
      </c>
      <c r="K22" s="9">
        <f t="shared" si="5"/>
        <v>2060.5270000001838</v>
      </c>
    </row>
    <row r="23" spans="1:11" ht="21" customHeight="1">
      <c r="A23" s="6">
        <v>42556</v>
      </c>
      <c r="B23" s="6" t="s">
        <v>16</v>
      </c>
      <c r="C23" s="6" t="s">
        <v>11</v>
      </c>
      <c r="D23" s="6">
        <v>42556</v>
      </c>
      <c r="E23" s="7">
        <v>2000</v>
      </c>
      <c r="F23" s="8">
        <v>1171.3499999999999</v>
      </c>
      <c r="G23" s="9">
        <f t="shared" si="0"/>
        <v>1171.701405</v>
      </c>
      <c r="H23" s="11">
        <v>1174.75</v>
      </c>
      <c r="I23" s="9">
        <f t="shared" si="1"/>
        <v>1174.397575</v>
      </c>
      <c r="J23" s="9">
        <f t="shared" si="8"/>
        <v>2.6961699999999382</v>
      </c>
      <c r="K23" s="9">
        <f t="shared" ref="K23" si="21">(J23*E23)</f>
        <v>5392.3399999998765</v>
      </c>
    </row>
    <row r="24" spans="1:11" ht="21" customHeight="1">
      <c r="A24" s="6"/>
      <c r="B24" s="6" t="s">
        <v>14</v>
      </c>
      <c r="C24" s="6" t="s">
        <v>11</v>
      </c>
      <c r="D24" s="6">
        <v>42558</v>
      </c>
      <c r="E24" s="7">
        <v>120</v>
      </c>
      <c r="F24" s="8">
        <v>18131</v>
      </c>
      <c r="G24" s="9">
        <f t="shared" si="0"/>
        <v>18136.439299999998</v>
      </c>
      <c r="H24" s="11">
        <v>18200</v>
      </c>
      <c r="I24" s="9">
        <f t="shared" si="1"/>
        <v>18194.54</v>
      </c>
      <c r="J24" s="9">
        <f t="shared" si="8"/>
        <v>58.100700000002689</v>
      </c>
      <c r="K24" s="9">
        <f t="shared" ref="K24" si="22">(J24*E24)</f>
        <v>6972.0840000003227</v>
      </c>
    </row>
    <row r="25" spans="1:11" ht="21" customHeight="1">
      <c r="A25" s="6"/>
      <c r="B25" s="6" t="s">
        <v>14</v>
      </c>
      <c r="C25" s="6" t="s">
        <v>11</v>
      </c>
      <c r="D25" s="6">
        <v>42558</v>
      </c>
      <c r="E25" s="7">
        <v>120</v>
      </c>
      <c r="F25" s="8">
        <v>18058</v>
      </c>
      <c r="G25" s="9">
        <f t="shared" si="0"/>
        <v>18063.417399999998</v>
      </c>
      <c r="H25" s="11">
        <v>18114</v>
      </c>
      <c r="I25" s="9">
        <f t="shared" si="1"/>
        <v>18108.5658</v>
      </c>
      <c r="J25" s="9">
        <f t="shared" ref="J25" si="23">(I25-G25)</f>
        <v>45.148400000001857</v>
      </c>
      <c r="K25" s="9">
        <f t="shared" ref="K25" si="24">(J25*E25)</f>
        <v>5417.8080000002228</v>
      </c>
    </row>
    <row r="26" spans="1:11" ht="21" customHeight="1">
      <c r="A26" s="6"/>
      <c r="B26" s="6" t="s">
        <v>13</v>
      </c>
      <c r="C26" s="6" t="s">
        <v>11</v>
      </c>
      <c r="D26" s="6">
        <v>42562</v>
      </c>
      <c r="E26" s="7">
        <v>10000</v>
      </c>
      <c r="F26" s="8">
        <v>223.1</v>
      </c>
      <c r="G26" s="9">
        <f t="shared" si="0"/>
        <v>223.16693000000001</v>
      </c>
      <c r="H26" s="11">
        <v>226</v>
      </c>
      <c r="I26" s="9">
        <f t="shared" si="1"/>
        <v>225.93219999999999</v>
      </c>
      <c r="J26" s="9">
        <f t="shared" si="8"/>
        <v>2.7652699999999868</v>
      </c>
      <c r="K26" s="9">
        <f t="shared" si="5"/>
        <v>27652.699999999866</v>
      </c>
    </row>
    <row r="27" spans="1:11" ht="21" customHeight="1">
      <c r="A27" s="6">
        <v>42558</v>
      </c>
      <c r="B27" s="6" t="s">
        <v>16</v>
      </c>
      <c r="C27" s="6" t="s">
        <v>11</v>
      </c>
      <c r="D27" s="6">
        <v>42558</v>
      </c>
      <c r="E27" s="7">
        <v>2000</v>
      </c>
      <c r="F27" s="8">
        <v>1170</v>
      </c>
      <c r="G27" s="9">
        <f t="shared" si="0"/>
        <v>1170.3510000000001</v>
      </c>
      <c r="H27" s="11">
        <v>1178</v>
      </c>
      <c r="I27" s="9">
        <f t="shared" si="1"/>
        <v>1177.6466</v>
      </c>
      <c r="J27" s="9">
        <f t="shared" si="8"/>
        <v>7.2955999999999221</v>
      </c>
      <c r="K27" s="9">
        <f t="shared" si="5"/>
        <v>14591.199999999844</v>
      </c>
    </row>
    <row r="28" spans="1:11" ht="21" customHeight="1">
      <c r="A28" s="6"/>
      <c r="B28" s="6" t="s">
        <v>20</v>
      </c>
      <c r="C28" s="6" t="s">
        <v>11</v>
      </c>
      <c r="D28" s="6">
        <v>42559</v>
      </c>
      <c r="E28" s="7">
        <v>4200</v>
      </c>
      <c r="F28" s="8">
        <v>294</v>
      </c>
      <c r="G28" s="9">
        <f t="shared" si="0"/>
        <v>294.08819999999997</v>
      </c>
      <c r="H28" s="11">
        <v>298</v>
      </c>
      <c r="I28" s="9">
        <f t="shared" si="1"/>
        <v>297.91059999999999</v>
      </c>
      <c r="J28" s="9">
        <f t="shared" si="8"/>
        <v>3.822400000000016</v>
      </c>
      <c r="K28" s="9">
        <f t="shared" si="5"/>
        <v>16054.080000000067</v>
      </c>
    </row>
    <row r="29" spans="1:11" ht="21" customHeight="1">
      <c r="A29" s="6"/>
      <c r="B29" s="6" t="s">
        <v>21</v>
      </c>
      <c r="C29" s="6" t="s">
        <v>11</v>
      </c>
      <c r="D29" s="6">
        <v>42558</v>
      </c>
      <c r="E29" s="7">
        <v>1200</v>
      </c>
      <c r="F29" s="8">
        <v>1104</v>
      </c>
      <c r="G29" s="9">
        <f t="shared" si="0"/>
        <v>1104.3312000000001</v>
      </c>
      <c r="H29" s="11">
        <v>1114</v>
      </c>
      <c r="I29" s="9">
        <f t="shared" si="1"/>
        <v>1113.6658</v>
      </c>
      <c r="J29" s="9">
        <f t="shared" si="8"/>
        <v>9.3345999999999094</v>
      </c>
      <c r="K29" s="9">
        <f t="shared" si="5"/>
        <v>11201.519999999891</v>
      </c>
    </row>
    <row r="30" spans="1:11" ht="21" customHeight="1">
      <c r="A30" s="6"/>
      <c r="B30" s="6" t="s">
        <v>22</v>
      </c>
      <c r="C30" s="6" t="s">
        <v>11</v>
      </c>
      <c r="D30" s="6">
        <v>42558</v>
      </c>
      <c r="E30" s="7">
        <v>120</v>
      </c>
      <c r="F30" s="8">
        <v>18120</v>
      </c>
      <c r="G30" s="9">
        <f t="shared" si="0"/>
        <v>18125.436000000002</v>
      </c>
      <c r="H30" s="11">
        <v>18149</v>
      </c>
      <c r="I30" s="9">
        <f t="shared" si="1"/>
        <v>18143.5553</v>
      </c>
      <c r="J30" s="9">
        <f t="shared" si="8"/>
        <v>18.119299999998475</v>
      </c>
      <c r="K30" s="9">
        <f t="shared" si="5"/>
        <v>2174.315999999817</v>
      </c>
    </row>
    <row r="31" spans="1:11" ht="21" customHeight="1">
      <c r="A31" s="6"/>
      <c r="B31" s="6" t="s">
        <v>12</v>
      </c>
      <c r="C31" s="6" t="s">
        <v>11</v>
      </c>
      <c r="D31" s="6">
        <v>42562</v>
      </c>
      <c r="E31" s="7">
        <v>2500</v>
      </c>
      <c r="F31" s="8">
        <v>245.75</v>
      </c>
      <c r="G31" s="9">
        <f t="shared" si="0"/>
        <v>245.823725</v>
      </c>
      <c r="H31" s="11">
        <v>249.5</v>
      </c>
      <c r="I31" s="9">
        <f t="shared" si="1"/>
        <v>249.42515</v>
      </c>
      <c r="J31" s="9">
        <f t="shared" si="8"/>
        <v>3.6014250000000061</v>
      </c>
      <c r="K31" s="9">
        <f t="shared" si="5"/>
        <v>9003.5625000000146</v>
      </c>
    </row>
    <row r="32" spans="1:11" ht="21" customHeight="1">
      <c r="A32" s="6">
        <v>42559</v>
      </c>
      <c r="B32" s="6" t="s">
        <v>14</v>
      </c>
      <c r="C32" s="6" t="s">
        <v>11</v>
      </c>
      <c r="D32" s="6">
        <v>42562</v>
      </c>
      <c r="E32" s="7">
        <v>120</v>
      </c>
      <c r="F32" s="8">
        <v>18060</v>
      </c>
      <c r="G32" s="9">
        <f t="shared" si="0"/>
        <v>18065.418000000001</v>
      </c>
      <c r="H32" s="11">
        <v>18370</v>
      </c>
      <c r="I32" s="9">
        <f t="shared" si="1"/>
        <v>18364.489000000001</v>
      </c>
      <c r="J32" s="9">
        <f t="shared" si="8"/>
        <v>299.07099999999991</v>
      </c>
      <c r="K32" s="9">
        <f t="shared" si="5"/>
        <v>35888.51999999999</v>
      </c>
    </row>
    <row r="33" spans="1:11" ht="21" customHeight="1">
      <c r="A33" s="6"/>
      <c r="B33" s="6" t="s">
        <v>14</v>
      </c>
      <c r="C33" s="6" t="s">
        <v>11</v>
      </c>
      <c r="D33" s="6">
        <v>42559</v>
      </c>
      <c r="E33" s="7">
        <v>120</v>
      </c>
      <c r="F33" s="8">
        <v>18000</v>
      </c>
      <c r="G33" s="9">
        <f t="shared" si="0"/>
        <v>18005.400000000001</v>
      </c>
      <c r="H33" s="11">
        <v>18077.5</v>
      </c>
      <c r="I33" s="9">
        <f t="shared" si="1"/>
        <v>18072.07675</v>
      </c>
      <c r="J33" s="9">
        <f t="shared" si="8"/>
        <v>66.676749999998719</v>
      </c>
      <c r="K33" s="9">
        <f t="shared" si="5"/>
        <v>8001.2099999998463</v>
      </c>
    </row>
    <row r="34" spans="1:11" ht="21" customHeight="1">
      <c r="A34" s="6"/>
      <c r="B34" s="6" t="s">
        <v>12</v>
      </c>
      <c r="C34" s="6" t="s">
        <v>11</v>
      </c>
      <c r="D34" s="6">
        <v>42562</v>
      </c>
      <c r="E34" s="7">
        <v>2500</v>
      </c>
      <c r="F34" s="8">
        <v>241.9</v>
      </c>
      <c r="G34" s="9">
        <f t="shared" si="0"/>
        <v>241.97257000000002</v>
      </c>
      <c r="H34" s="11">
        <v>250.1</v>
      </c>
      <c r="I34" s="9">
        <f t="shared" si="1"/>
        <v>250.02497</v>
      </c>
      <c r="J34" s="9">
        <f t="shared" si="8"/>
        <v>8.0523999999999774</v>
      </c>
      <c r="K34" s="9">
        <f t="shared" si="5"/>
        <v>20130.999999999942</v>
      </c>
    </row>
    <row r="35" spans="1:11" ht="21" customHeight="1">
      <c r="A35" s="6"/>
      <c r="B35" s="6" t="s">
        <v>16</v>
      </c>
      <c r="C35" s="6" t="s">
        <v>11</v>
      </c>
      <c r="D35" s="6">
        <v>42562</v>
      </c>
      <c r="E35" s="7">
        <v>2000</v>
      </c>
      <c r="F35" s="8">
        <v>1176</v>
      </c>
      <c r="G35" s="9">
        <f t="shared" si="0"/>
        <v>1176.3527999999999</v>
      </c>
      <c r="H35" s="11">
        <v>1200</v>
      </c>
      <c r="I35" s="9">
        <f t="shared" si="1"/>
        <v>1199.6400000000001</v>
      </c>
      <c r="J35" s="9">
        <f t="shared" si="8"/>
        <v>23.287200000000212</v>
      </c>
      <c r="K35" s="9">
        <f t="shared" si="5"/>
        <v>46574.400000000423</v>
      </c>
    </row>
    <row r="36" spans="1:11" ht="21" customHeight="1">
      <c r="A36" s="6">
        <v>42563</v>
      </c>
      <c r="B36" s="6" t="s">
        <v>19</v>
      </c>
      <c r="C36" s="6" t="s">
        <v>18</v>
      </c>
      <c r="D36" s="6">
        <v>42563</v>
      </c>
      <c r="E36" s="7">
        <v>1200</v>
      </c>
      <c r="F36" s="8">
        <v>1150</v>
      </c>
      <c r="G36" s="9">
        <f t="shared" si="0"/>
        <v>1150.345</v>
      </c>
      <c r="H36" s="11">
        <v>1146.9000000000001</v>
      </c>
      <c r="I36" s="9">
        <f t="shared" si="1"/>
        <v>1146.55593</v>
      </c>
      <c r="J36" s="9">
        <f t="shared" si="8"/>
        <v>-3.7890700000000379</v>
      </c>
      <c r="K36" s="9">
        <f t="shared" si="5"/>
        <v>-4546.8840000000455</v>
      </c>
    </row>
    <row r="37" spans="1:11" ht="21" customHeight="1">
      <c r="A37" s="6"/>
      <c r="B37" s="6" t="s">
        <v>19</v>
      </c>
      <c r="C37" s="6" t="s">
        <v>18</v>
      </c>
      <c r="D37" s="6">
        <v>42563</v>
      </c>
      <c r="E37" s="7">
        <v>1200</v>
      </c>
      <c r="F37" s="8">
        <v>1145.5999999999999</v>
      </c>
      <c r="G37" s="9">
        <f t="shared" si="0"/>
        <v>1145.9436799999999</v>
      </c>
      <c r="H37" s="11">
        <v>1148.0999999999999</v>
      </c>
      <c r="I37" s="9">
        <f t="shared" si="1"/>
        <v>1147.7555699999998</v>
      </c>
      <c r="J37" s="9">
        <f t="shared" ref="J37" si="25">(I37-G37)</f>
        <v>1.8118899999999485</v>
      </c>
      <c r="K37" s="9">
        <f t="shared" ref="K37" si="26">(J37*E37)</f>
        <v>2174.2679999999382</v>
      </c>
    </row>
    <row r="38" spans="1:11" ht="21" customHeight="1">
      <c r="A38" s="6"/>
      <c r="B38" s="6" t="s">
        <v>14</v>
      </c>
      <c r="C38" s="6" t="s">
        <v>18</v>
      </c>
      <c r="D38" s="6">
        <v>42563</v>
      </c>
      <c r="E38" s="7">
        <v>120</v>
      </c>
      <c r="F38" s="8">
        <v>18560</v>
      </c>
      <c r="G38" s="9">
        <f t="shared" si="0"/>
        <v>18565.567999999999</v>
      </c>
      <c r="H38" s="11">
        <v>18580</v>
      </c>
      <c r="I38" s="9">
        <f t="shared" si="1"/>
        <v>18574.425999999999</v>
      </c>
      <c r="J38" s="9">
        <f t="shared" si="8"/>
        <v>8.8580000000001746</v>
      </c>
      <c r="K38" s="9">
        <f t="shared" si="5"/>
        <v>1062.960000000021</v>
      </c>
    </row>
    <row r="39" spans="1:11" ht="21" customHeight="1">
      <c r="A39" s="6"/>
      <c r="B39" s="6" t="s">
        <v>14</v>
      </c>
      <c r="C39" s="6" t="s">
        <v>18</v>
      </c>
      <c r="D39" s="6">
        <v>42563</v>
      </c>
      <c r="E39" s="7">
        <v>120</v>
      </c>
      <c r="F39" s="8">
        <v>18584</v>
      </c>
      <c r="G39" s="9">
        <f t="shared" si="0"/>
        <v>18589.575199999999</v>
      </c>
      <c r="H39" s="11">
        <v>18615</v>
      </c>
      <c r="I39" s="9">
        <f t="shared" si="1"/>
        <v>18609.415499999999</v>
      </c>
      <c r="J39" s="9">
        <f t="shared" ref="J39" si="27">(I39-G39)</f>
        <v>19.840299999999843</v>
      </c>
      <c r="K39" s="9">
        <f t="shared" ref="K39" si="28">(J39*E39)</f>
        <v>2380.8359999999811</v>
      </c>
    </row>
    <row r="40" spans="1:11" ht="21" customHeight="1">
      <c r="A40" s="6"/>
      <c r="B40" s="6" t="s">
        <v>14</v>
      </c>
      <c r="C40" s="6" t="s">
        <v>11</v>
      </c>
      <c r="D40" s="6">
        <v>42563</v>
      </c>
      <c r="E40" s="7">
        <v>120</v>
      </c>
      <c r="F40" s="8">
        <v>18560</v>
      </c>
      <c r="G40" s="9">
        <f t="shared" si="0"/>
        <v>18565.567999999999</v>
      </c>
      <c r="H40" s="11">
        <v>18690</v>
      </c>
      <c r="I40" s="9">
        <f t="shared" si="1"/>
        <v>18684.393</v>
      </c>
      <c r="J40" s="9">
        <f t="shared" ref="J40" si="29">(I40-G40)</f>
        <v>118.82500000000073</v>
      </c>
      <c r="K40" s="9">
        <f t="shared" ref="K40" si="30">(J40*E40)</f>
        <v>14259.000000000087</v>
      </c>
    </row>
    <row r="41" spans="1:11" ht="21" customHeight="1">
      <c r="A41" s="6"/>
      <c r="B41" s="6" t="s">
        <v>17</v>
      </c>
      <c r="C41" s="6" t="s">
        <v>11</v>
      </c>
      <c r="D41" s="6">
        <v>42563</v>
      </c>
      <c r="E41" s="7">
        <v>3000</v>
      </c>
      <c r="F41" s="8">
        <v>418</v>
      </c>
      <c r="G41" s="9">
        <f t="shared" si="0"/>
        <v>418.12540000000001</v>
      </c>
      <c r="H41" s="11">
        <v>420.35</v>
      </c>
      <c r="I41" s="9">
        <f t="shared" si="1"/>
        <v>420.22389500000003</v>
      </c>
      <c r="J41" s="9">
        <f t="shared" si="8"/>
        <v>2.098495000000014</v>
      </c>
      <c r="K41" s="9">
        <f t="shared" ref="K41:K69" si="31">(J41*E41)</f>
        <v>6295.4850000000424</v>
      </c>
    </row>
    <row r="42" spans="1:11" ht="21" customHeight="1">
      <c r="A42" s="6"/>
      <c r="B42" s="6" t="s">
        <v>17</v>
      </c>
      <c r="C42" s="6" t="s">
        <v>11</v>
      </c>
      <c r="D42" s="6">
        <v>42563</v>
      </c>
      <c r="E42" s="7">
        <v>3000</v>
      </c>
      <c r="F42" s="8">
        <v>413.35</v>
      </c>
      <c r="G42" s="9">
        <f t="shared" si="0"/>
        <v>413.47400500000003</v>
      </c>
      <c r="H42" s="11">
        <v>416.2</v>
      </c>
      <c r="I42" s="9">
        <f t="shared" si="1"/>
        <v>416.07513999999998</v>
      </c>
      <c r="J42" s="9">
        <f t="shared" si="8"/>
        <v>2.6011349999999425</v>
      </c>
      <c r="K42" s="9">
        <f t="shared" si="31"/>
        <v>7803.4049999998279</v>
      </c>
    </row>
    <row r="43" spans="1:11" ht="21" customHeight="1">
      <c r="A43" s="6"/>
      <c r="B43" s="6"/>
      <c r="C43" s="6"/>
      <c r="D43" s="6"/>
      <c r="E43" s="7"/>
      <c r="F43" s="8"/>
      <c r="G43" s="9">
        <f t="shared" ref="G23:G76" si="32">F43+(F43*0.03%)</f>
        <v>0</v>
      </c>
      <c r="H43" s="11"/>
      <c r="I43" s="9">
        <f t="shared" si="1"/>
        <v>0</v>
      </c>
      <c r="J43" s="9">
        <f t="shared" si="8"/>
        <v>0</v>
      </c>
      <c r="K43" s="9">
        <f t="shared" si="31"/>
        <v>0</v>
      </c>
    </row>
    <row r="44" spans="1:11" ht="21" customHeight="1">
      <c r="A44" s="6"/>
      <c r="B44" s="6"/>
      <c r="C44" s="6"/>
      <c r="D44" s="6"/>
      <c r="E44" s="7"/>
      <c r="F44" s="8"/>
      <c r="G44" s="9">
        <f t="shared" si="32"/>
        <v>0</v>
      </c>
      <c r="H44" s="11"/>
      <c r="I44" s="9">
        <f t="shared" ref="I23:I76" si="33">H44-(H44*0.03%)</f>
        <v>0</v>
      </c>
      <c r="J44" s="9">
        <f t="shared" si="8"/>
        <v>0</v>
      </c>
      <c r="K44" s="9">
        <f t="shared" si="31"/>
        <v>0</v>
      </c>
    </row>
    <row r="45" spans="1:11" ht="21" customHeight="1">
      <c r="A45" s="6"/>
      <c r="B45" s="6"/>
      <c r="C45" s="6"/>
      <c r="D45" s="6"/>
      <c r="E45" s="7"/>
      <c r="F45" s="8"/>
      <c r="G45" s="9">
        <f t="shared" si="32"/>
        <v>0</v>
      </c>
      <c r="H45" s="11"/>
      <c r="I45" s="9">
        <f t="shared" si="33"/>
        <v>0</v>
      </c>
      <c r="J45" s="9">
        <f t="shared" si="8"/>
        <v>0</v>
      </c>
      <c r="K45" s="9">
        <f t="shared" si="31"/>
        <v>0</v>
      </c>
    </row>
    <row r="46" spans="1:11" ht="21" customHeight="1">
      <c r="A46" s="6"/>
      <c r="B46" s="6"/>
      <c r="C46" s="6"/>
      <c r="D46" s="6"/>
      <c r="E46" s="7"/>
      <c r="F46" s="8"/>
      <c r="G46" s="9">
        <f t="shared" si="32"/>
        <v>0</v>
      </c>
      <c r="H46" s="11"/>
      <c r="I46" s="9">
        <f t="shared" si="33"/>
        <v>0</v>
      </c>
      <c r="J46" s="9">
        <f t="shared" si="8"/>
        <v>0</v>
      </c>
      <c r="K46" s="9">
        <f t="shared" si="31"/>
        <v>0</v>
      </c>
    </row>
    <row r="47" spans="1:11" ht="21" customHeight="1">
      <c r="A47" s="6"/>
      <c r="B47" s="6"/>
      <c r="C47" s="6"/>
      <c r="D47" s="6"/>
      <c r="E47" s="7"/>
      <c r="F47" s="8"/>
      <c r="G47" s="9">
        <f t="shared" si="32"/>
        <v>0</v>
      </c>
      <c r="H47" s="11"/>
      <c r="I47" s="9">
        <f t="shared" si="33"/>
        <v>0</v>
      </c>
      <c r="J47" s="9">
        <f t="shared" si="8"/>
        <v>0</v>
      </c>
      <c r="K47" s="9">
        <f t="shared" si="31"/>
        <v>0</v>
      </c>
    </row>
    <row r="48" spans="1:11" ht="21" customHeight="1">
      <c r="A48" s="6"/>
      <c r="B48" s="6"/>
      <c r="C48" s="6"/>
      <c r="D48" s="6"/>
      <c r="E48" s="7"/>
      <c r="F48" s="8"/>
      <c r="G48" s="9">
        <f t="shared" si="32"/>
        <v>0</v>
      </c>
      <c r="H48" s="11"/>
      <c r="I48" s="9">
        <f t="shared" si="33"/>
        <v>0</v>
      </c>
      <c r="J48" s="9">
        <f t="shared" si="8"/>
        <v>0</v>
      </c>
      <c r="K48" s="9">
        <f t="shared" si="31"/>
        <v>0</v>
      </c>
    </row>
    <row r="49" spans="1:11" ht="21" customHeight="1">
      <c r="A49" s="6"/>
      <c r="B49" s="6"/>
      <c r="C49" s="6"/>
      <c r="D49" s="6"/>
      <c r="E49" s="7"/>
      <c r="F49" s="8"/>
      <c r="G49" s="9">
        <f t="shared" si="32"/>
        <v>0</v>
      </c>
      <c r="H49" s="11"/>
      <c r="I49" s="9">
        <f t="shared" si="33"/>
        <v>0</v>
      </c>
      <c r="J49" s="9">
        <f t="shared" si="8"/>
        <v>0</v>
      </c>
      <c r="K49" s="9">
        <f t="shared" si="31"/>
        <v>0</v>
      </c>
    </row>
    <row r="50" spans="1:11" ht="21" customHeight="1">
      <c r="A50" s="6"/>
      <c r="B50" s="6"/>
      <c r="C50" s="6"/>
      <c r="D50" s="6"/>
      <c r="E50" s="7"/>
      <c r="F50" s="8"/>
      <c r="G50" s="9">
        <f t="shared" si="32"/>
        <v>0</v>
      </c>
      <c r="H50" s="11"/>
      <c r="I50" s="9">
        <f t="shared" si="33"/>
        <v>0</v>
      </c>
      <c r="J50" s="9">
        <f t="shared" si="8"/>
        <v>0</v>
      </c>
      <c r="K50" s="9">
        <f t="shared" si="31"/>
        <v>0</v>
      </c>
    </row>
    <row r="51" spans="1:11" ht="21" customHeight="1">
      <c r="A51" s="6"/>
      <c r="B51" s="6"/>
      <c r="C51" s="6"/>
      <c r="D51" s="6"/>
      <c r="E51" s="7"/>
      <c r="F51" s="8"/>
      <c r="G51" s="9">
        <f t="shared" si="32"/>
        <v>0</v>
      </c>
      <c r="H51" s="11"/>
      <c r="I51" s="9">
        <f t="shared" si="33"/>
        <v>0</v>
      </c>
      <c r="J51" s="9">
        <f t="shared" si="8"/>
        <v>0</v>
      </c>
      <c r="K51" s="9">
        <f t="shared" si="31"/>
        <v>0</v>
      </c>
    </row>
    <row r="52" spans="1:11" ht="21" customHeight="1">
      <c r="A52" s="6"/>
      <c r="B52" s="6"/>
      <c r="C52" s="6"/>
      <c r="D52" s="6"/>
      <c r="E52" s="7"/>
      <c r="F52" s="8"/>
      <c r="G52" s="9">
        <f t="shared" si="32"/>
        <v>0</v>
      </c>
      <c r="H52" s="11"/>
      <c r="I52" s="9">
        <f t="shared" si="33"/>
        <v>0</v>
      </c>
      <c r="J52" s="9">
        <f t="shared" si="8"/>
        <v>0</v>
      </c>
      <c r="K52" s="9">
        <f t="shared" si="31"/>
        <v>0</v>
      </c>
    </row>
    <row r="53" spans="1:11" ht="21" customHeight="1">
      <c r="A53" s="6"/>
      <c r="B53" s="6"/>
      <c r="C53" s="6"/>
      <c r="D53" s="6"/>
      <c r="E53" s="7"/>
      <c r="F53" s="8"/>
      <c r="G53" s="9">
        <f t="shared" si="32"/>
        <v>0</v>
      </c>
      <c r="H53" s="11"/>
      <c r="I53" s="9">
        <f t="shared" si="33"/>
        <v>0</v>
      </c>
      <c r="J53" s="9">
        <f t="shared" si="8"/>
        <v>0</v>
      </c>
      <c r="K53" s="9">
        <f t="shared" si="31"/>
        <v>0</v>
      </c>
    </row>
    <row r="54" spans="1:11" ht="21" customHeight="1">
      <c r="A54" s="6"/>
      <c r="B54" s="6"/>
      <c r="C54" s="6"/>
      <c r="D54" s="6"/>
      <c r="E54" s="7"/>
      <c r="F54" s="8"/>
      <c r="G54" s="9">
        <f t="shared" si="32"/>
        <v>0</v>
      </c>
      <c r="H54" s="11"/>
      <c r="I54" s="9">
        <f t="shared" si="33"/>
        <v>0</v>
      </c>
      <c r="J54" s="9">
        <f t="shared" si="8"/>
        <v>0</v>
      </c>
      <c r="K54" s="9">
        <f t="shared" si="31"/>
        <v>0</v>
      </c>
    </row>
    <row r="55" spans="1:11" ht="21" customHeight="1">
      <c r="A55" s="6"/>
      <c r="B55" s="6"/>
      <c r="C55" s="6"/>
      <c r="D55" s="6"/>
      <c r="E55" s="7"/>
      <c r="F55" s="8"/>
      <c r="G55" s="9">
        <f t="shared" si="32"/>
        <v>0</v>
      </c>
      <c r="H55" s="11"/>
      <c r="I55" s="9">
        <f t="shared" si="33"/>
        <v>0</v>
      </c>
      <c r="J55" s="9">
        <f t="shared" si="8"/>
        <v>0</v>
      </c>
      <c r="K55" s="9">
        <f t="shared" si="31"/>
        <v>0</v>
      </c>
    </row>
    <row r="56" spans="1:11" ht="21" customHeight="1">
      <c r="A56" s="6"/>
      <c r="B56" s="6"/>
      <c r="C56" s="6"/>
      <c r="D56" s="6"/>
      <c r="E56" s="7"/>
      <c r="F56" s="8"/>
      <c r="G56" s="9">
        <f t="shared" si="32"/>
        <v>0</v>
      </c>
      <c r="H56" s="11"/>
      <c r="I56" s="9">
        <f t="shared" si="33"/>
        <v>0</v>
      </c>
      <c r="J56" s="9">
        <f t="shared" si="8"/>
        <v>0</v>
      </c>
      <c r="K56" s="9">
        <f t="shared" si="31"/>
        <v>0</v>
      </c>
    </row>
    <row r="57" spans="1:11" ht="21" customHeight="1">
      <c r="A57" s="6"/>
      <c r="B57" s="6"/>
      <c r="C57" s="6"/>
      <c r="D57" s="6"/>
      <c r="E57" s="7"/>
      <c r="F57" s="8"/>
      <c r="G57" s="9">
        <f t="shared" si="32"/>
        <v>0</v>
      </c>
      <c r="H57" s="11"/>
      <c r="I57" s="9">
        <f t="shared" si="33"/>
        <v>0</v>
      </c>
      <c r="J57" s="9">
        <f t="shared" si="8"/>
        <v>0</v>
      </c>
      <c r="K57" s="9">
        <f t="shared" si="31"/>
        <v>0</v>
      </c>
    </row>
    <row r="58" spans="1:11" ht="21" customHeight="1">
      <c r="A58" s="6"/>
      <c r="B58" s="6"/>
      <c r="C58" s="6"/>
      <c r="D58" s="6"/>
      <c r="E58" s="7"/>
      <c r="F58" s="8"/>
      <c r="G58" s="9">
        <f t="shared" si="32"/>
        <v>0</v>
      </c>
      <c r="H58" s="11"/>
      <c r="I58" s="9">
        <f t="shared" si="33"/>
        <v>0</v>
      </c>
      <c r="J58" s="9">
        <f t="shared" si="8"/>
        <v>0</v>
      </c>
      <c r="K58" s="9">
        <f t="shared" si="31"/>
        <v>0</v>
      </c>
    </row>
    <row r="59" spans="1:11" ht="21" customHeight="1">
      <c r="A59" s="6"/>
      <c r="B59" s="6"/>
      <c r="C59" s="6"/>
      <c r="D59" s="6"/>
      <c r="E59" s="7"/>
      <c r="F59" s="8"/>
      <c r="G59" s="9">
        <f t="shared" si="32"/>
        <v>0</v>
      </c>
      <c r="H59" s="11"/>
      <c r="I59" s="9">
        <f t="shared" si="33"/>
        <v>0</v>
      </c>
      <c r="J59" s="9">
        <f t="shared" si="8"/>
        <v>0</v>
      </c>
      <c r="K59" s="9">
        <f t="shared" si="31"/>
        <v>0</v>
      </c>
    </row>
    <row r="60" spans="1:11" ht="21" customHeight="1">
      <c r="A60" s="6"/>
      <c r="B60" s="6"/>
      <c r="C60" s="6"/>
      <c r="D60" s="6"/>
      <c r="E60" s="7"/>
      <c r="F60" s="8"/>
      <c r="G60" s="9">
        <f t="shared" si="32"/>
        <v>0</v>
      </c>
      <c r="H60" s="11"/>
      <c r="I60" s="9">
        <f t="shared" si="33"/>
        <v>0</v>
      </c>
      <c r="J60" s="9">
        <f t="shared" si="8"/>
        <v>0</v>
      </c>
      <c r="K60" s="9">
        <f t="shared" si="31"/>
        <v>0</v>
      </c>
    </row>
    <row r="61" spans="1:11" ht="21" customHeight="1">
      <c r="A61" s="6"/>
      <c r="B61" s="6"/>
      <c r="C61" s="6"/>
      <c r="D61" s="6"/>
      <c r="E61" s="7"/>
      <c r="F61" s="8"/>
      <c r="G61" s="9">
        <f t="shared" si="32"/>
        <v>0</v>
      </c>
      <c r="H61" s="11"/>
      <c r="I61" s="9">
        <f t="shared" si="33"/>
        <v>0</v>
      </c>
      <c r="J61" s="9">
        <f t="shared" si="8"/>
        <v>0</v>
      </c>
      <c r="K61" s="9">
        <f t="shared" si="31"/>
        <v>0</v>
      </c>
    </row>
    <row r="62" spans="1:11" ht="21" customHeight="1">
      <c r="A62" s="6"/>
      <c r="B62" s="6"/>
      <c r="C62" s="6"/>
      <c r="D62" s="6"/>
      <c r="E62" s="7"/>
      <c r="F62" s="8"/>
      <c r="G62" s="9">
        <f t="shared" si="32"/>
        <v>0</v>
      </c>
      <c r="H62" s="11"/>
      <c r="I62" s="9">
        <f t="shared" si="33"/>
        <v>0</v>
      </c>
      <c r="J62" s="9">
        <f t="shared" si="8"/>
        <v>0</v>
      </c>
      <c r="K62" s="9">
        <f t="shared" si="31"/>
        <v>0</v>
      </c>
    </row>
    <row r="63" spans="1:11" ht="21" customHeight="1">
      <c r="A63" s="6"/>
      <c r="B63" s="6"/>
      <c r="C63" s="6"/>
      <c r="D63" s="6"/>
      <c r="E63" s="7"/>
      <c r="F63" s="8"/>
      <c r="G63" s="9">
        <f t="shared" si="32"/>
        <v>0</v>
      </c>
      <c r="H63" s="11"/>
      <c r="I63" s="9">
        <f t="shared" si="33"/>
        <v>0</v>
      </c>
      <c r="J63" s="9">
        <f t="shared" si="8"/>
        <v>0</v>
      </c>
      <c r="K63" s="9">
        <f t="shared" si="31"/>
        <v>0</v>
      </c>
    </row>
    <row r="64" spans="1:11" ht="21" customHeight="1">
      <c r="A64" s="6"/>
      <c r="B64" s="6"/>
      <c r="C64" s="6"/>
      <c r="D64" s="6"/>
      <c r="E64" s="7"/>
      <c r="F64" s="8"/>
      <c r="G64" s="9">
        <f t="shared" si="32"/>
        <v>0</v>
      </c>
      <c r="H64" s="11"/>
      <c r="I64" s="9">
        <f t="shared" si="33"/>
        <v>0</v>
      </c>
      <c r="J64" s="9">
        <f t="shared" si="8"/>
        <v>0</v>
      </c>
      <c r="K64" s="9">
        <f t="shared" si="31"/>
        <v>0</v>
      </c>
    </row>
    <row r="65" spans="1:11" ht="21" customHeight="1">
      <c r="A65" s="6"/>
      <c r="B65" s="6"/>
      <c r="C65" s="6"/>
      <c r="D65" s="6"/>
      <c r="E65" s="7"/>
      <c r="F65" s="8"/>
      <c r="G65" s="9">
        <f t="shared" si="32"/>
        <v>0</v>
      </c>
      <c r="H65" s="11"/>
      <c r="I65" s="9">
        <f t="shared" si="33"/>
        <v>0</v>
      </c>
      <c r="J65" s="9">
        <f t="shared" si="8"/>
        <v>0</v>
      </c>
      <c r="K65" s="9">
        <f t="shared" si="31"/>
        <v>0</v>
      </c>
    </row>
    <row r="66" spans="1:11" ht="21" customHeight="1">
      <c r="A66" s="6"/>
      <c r="B66" s="6"/>
      <c r="C66" s="6"/>
      <c r="D66" s="6"/>
      <c r="E66" s="7"/>
      <c r="F66" s="8"/>
      <c r="G66" s="9">
        <f t="shared" si="32"/>
        <v>0</v>
      </c>
      <c r="H66" s="11"/>
      <c r="I66" s="9">
        <f t="shared" si="33"/>
        <v>0</v>
      </c>
      <c r="J66" s="9">
        <f t="shared" si="8"/>
        <v>0</v>
      </c>
      <c r="K66" s="9">
        <f t="shared" si="31"/>
        <v>0</v>
      </c>
    </row>
    <row r="67" spans="1:11" ht="21" customHeight="1">
      <c r="A67" s="6"/>
      <c r="B67" s="6"/>
      <c r="C67" s="6"/>
      <c r="D67" s="6"/>
      <c r="E67" s="7"/>
      <c r="F67" s="8"/>
      <c r="G67" s="9">
        <f t="shared" si="32"/>
        <v>0</v>
      </c>
      <c r="H67" s="11"/>
      <c r="I67" s="9">
        <f t="shared" si="33"/>
        <v>0</v>
      </c>
      <c r="J67" s="9">
        <f t="shared" si="8"/>
        <v>0</v>
      </c>
      <c r="K67" s="9">
        <f t="shared" si="31"/>
        <v>0</v>
      </c>
    </row>
    <row r="68" spans="1:11" ht="21" customHeight="1">
      <c r="A68" s="6"/>
      <c r="B68" s="6"/>
      <c r="C68" s="6"/>
      <c r="D68" s="6"/>
      <c r="E68" s="7"/>
      <c r="F68" s="8"/>
      <c r="G68" s="9">
        <f t="shared" si="32"/>
        <v>0</v>
      </c>
      <c r="H68" s="11"/>
      <c r="I68" s="9">
        <f t="shared" si="33"/>
        <v>0</v>
      </c>
      <c r="J68" s="9">
        <f t="shared" si="8"/>
        <v>0</v>
      </c>
      <c r="K68" s="9">
        <f t="shared" si="31"/>
        <v>0</v>
      </c>
    </row>
    <row r="69" spans="1:11" ht="21" customHeight="1">
      <c r="A69" s="6"/>
      <c r="B69" s="6"/>
      <c r="C69" s="6"/>
      <c r="D69" s="6"/>
      <c r="E69" s="7"/>
      <c r="F69" s="8"/>
      <c r="G69" s="9">
        <f t="shared" si="32"/>
        <v>0</v>
      </c>
      <c r="H69" s="11"/>
      <c r="I69" s="9">
        <f t="shared" si="33"/>
        <v>0</v>
      </c>
      <c r="J69" s="9">
        <f t="shared" si="8"/>
        <v>0</v>
      </c>
      <c r="K69" s="9">
        <f t="shared" si="31"/>
        <v>0</v>
      </c>
    </row>
    <row r="70" spans="1:11" ht="21" customHeight="1">
      <c r="A70" s="6"/>
      <c r="B70" s="6"/>
      <c r="C70" s="6"/>
      <c r="D70" s="6"/>
      <c r="E70" s="7"/>
      <c r="F70" s="8"/>
      <c r="G70" s="9">
        <f t="shared" si="32"/>
        <v>0</v>
      </c>
      <c r="H70" s="11"/>
      <c r="I70" s="9">
        <f t="shared" si="33"/>
        <v>0</v>
      </c>
      <c r="J70" s="9">
        <f t="shared" si="8"/>
        <v>0</v>
      </c>
      <c r="K70" s="9">
        <f t="shared" ref="K70:K98" si="34">(J70*E70)</f>
        <v>0</v>
      </c>
    </row>
    <row r="71" spans="1:11" ht="21" customHeight="1">
      <c r="A71" s="6"/>
      <c r="B71" s="6"/>
      <c r="C71" s="6"/>
      <c r="D71" s="6"/>
      <c r="E71" s="7"/>
      <c r="F71" s="8"/>
      <c r="G71" s="9">
        <f t="shared" si="32"/>
        <v>0</v>
      </c>
      <c r="H71" s="11"/>
      <c r="I71" s="9">
        <f t="shared" si="33"/>
        <v>0</v>
      </c>
      <c r="J71" s="9">
        <f t="shared" si="8"/>
        <v>0</v>
      </c>
      <c r="K71" s="9">
        <f t="shared" si="34"/>
        <v>0</v>
      </c>
    </row>
    <row r="72" spans="1:11" ht="21" customHeight="1">
      <c r="A72" s="6"/>
      <c r="B72" s="6"/>
      <c r="C72" s="6"/>
      <c r="D72" s="6"/>
      <c r="E72" s="7"/>
      <c r="F72" s="8"/>
      <c r="G72" s="9">
        <f t="shared" si="32"/>
        <v>0</v>
      </c>
      <c r="H72" s="11"/>
      <c r="I72" s="9">
        <f t="shared" si="33"/>
        <v>0</v>
      </c>
      <c r="J72" s="9">
        <f t="shared" si="8"/>
        <v>0</v>
      </c>
      <c r="K72" s="9">
        <f t="shared" si="34"/>
        <v>0</v>
      </c>
    </row>
    <row r="73" spans="1:11" ht="21" customHeight="1">
      <c r="A73" s="6"/>
      <c r="B73" s="6"/>
      <c r="C73" s="6"/>
      <c r="D73" s="6"/>
      <c r="E73" s="7"/>
      <c r="F73" s="8"/>
      <c r="G73" s="9">
        <f t="shared" si="32"/>
        <v>0</v>
      </c>
      <c r="H73" s="11"/>
      <c r="I73" s="9">
        <f t="shared" si="33"/>
        <v>0</v>
      </c>
      <c r="J73" s="9">
        <f t="shared" si="8"/>
        <v>0</v>
      </c>
      <c r="K73" s="9">
        <f t="shared" si="34"/>
        <v>0</v>
      </c>
    </row>
    <row r="74" spans="1:11" ht="21" customHeight="1">
      <c r="A74" s="6"/>
      <c r="B74" s="6"/>
      <c r="C74" s="6"/>
      <c r="D74" s="6"/>
      <c r="E74" s="7"/>
      <c r="F74" s="8"/>
      <c r="G74" s="9">
        <f t="shared" si="32"/>
        <v>0</v>
      </c>
      <c r="H74" s="11"/>
      <c r="I74" s="9">
        <f t="shared" si="33"/>
        <v>0</v>
      </c>
      <c r="J74" s="9">
        <f t="shared" si="8"/>
        <v>0</v>
      </c>
      <c r="K74" s="9">
        <f t="shared" si="34"/>
        <v>0</v>
      </c>
    </row>
    <row r="75" spans="1:11" ht="21" customHeight="1">
      <c r="A75" s="6"/>
      <c r="B75" s="6"/>
      <c r="C75" s="6"/>
      <c r="D75" s="6"/>
      <c r="E75" s="7"/>
      <c r="F75" s="8"/>
      <c r="G75" s="9">
        <f t="shared" si="32"/>
        <v>0</v>
      </c>
      <c r="H75" s="11"/>
      <c r="I75" s="9">
        <f t="shared" si="33"/>
        <v>0</v>
      </c>
      <c r="J75" s="9">
        <f t="shared" si="8"/>
        <v>0</v>
      </c>
      <c r="K75" s="9">
        <f t="shared" si="34"/>
        <v>0</v>
      </c>
    </row>
    <row r="76" spans="1:11" ht="21" customHeight="1">
      <c r="A76" s="6"/>
      <c r="B76" s="6"/>
      <c r="C76" s="6"/>
      <c r="D76" s="6"/>
      <c r="E76" s="7"/>
      <c r="F76" s="8"/>
      <c r="G76" s="9">
        <f t="shared" si="32"/>
        <v>0</v>
      </c>
      <c r="H76" s="11"/>
      <c r="I76" s="9">
        <f t="shared" si="33"/>
        <v>0</v>
      </c>
      <c r="J76" s="9">
        <f t="shared" si="8"/>
        <v>0</v>
      </c>
      <c r="K76" s="9">
        <f t="shared" si="34"/>
        <v>0</v>
      </c>
    </row>
    <row r="77" spans="1:11" ht="21" customHeight="1">
      <c r="A77" s="6"/>
      <c r="B77" s="6"/>
      <c r="C77" s="6"/>
      <c r="D77" s="6"/>
      <c r="E77" s="7"/>
      <c r="F77" s="8"/>
      <c r="G77" s="9">
        <f t="shared" ref="G77:G110" si="35">F77+(F77*0.03%)</f>
        <v>0</v>
      </c>
      <c r="H77" s="11"/>
      <c r="I77" s="9">
        <f t="shared" ref="I77:I110" si="36">H77-(H77*0.03%)</f>
        <v>0</v>
      </c>
      <c r="J77" s="9">
        <f t="shared" ref="J77:J110" si="37">(I77-G77)</f>
        <v>0</v>
      </c>
      <c r="K77" s="9">
        <f t="shared" si="34"/>
        <v>0</v>
      </c>
    </row>
    <row r="78" spans="1:11" ht="21" customHeight="1">
      <c r="A78" s="6"/>
      <c r="B78" s="6"/>
      <c r="C78" s="6"/>
      <c r="D78" s="6"/>
      <c r="E78" s="7"/>
      <c r="F78" s="8"/>
      <c r="G78" s="9">
        <f t="shared" si="35"/>
        <v>0</v>
      </c>
      <c r="H78" s="11"/>
      <c r="I78" s="9">
        <f t="shared" si="36"/>
        <v>0</v>
      </c>
      <c r="J78" s="9">
        <f t="shared" si="37"/>
        <v>0</v>
      </c>
      <c r="K78" s="9">
        <f t="shared" si="34"/>
        <v>0</v>
      </c>
    </row>
    <row r="79" spans="1:11" ht="21" customHeight="1">
      <c r="A79" s="6"/>
      <c r="B79" s="6"/>
      <c r="C79" s="6"/>
      <c r="D79" s="6"/>
      <c r="E79" s="7"/>
      <c r="F79" s="8"/>
      <c r="G79" s="9">
        <f t="shared" si="35"/>
        <v>0</v>
      </c>
      <c r="H79" s="11"/>
      <c r="I79" s="9">
        <f t="shared" si="36"/>
        <v>0</v>
      </c>
      <c r="J79" s="9">
        <f t="shared" si="37"/>
        <v>0</v>
      </c>
      <c r="K79" s="9">
        <f t="shared" si="34"/>
        <v>0</v>
      </c>
    </row>
    <row r="80" spans="1:11" ht="21" customHeight="1">
      <c r="A80" s="6"/>
      <c r="B80" s="6"/>
      <c r="C80" s="6"/>
      <c r="D80" s="6"/>
      <c r="E80" s="7"/>
      <c r="F80" s="8"/>
      <c r="G80" s="9">
        <f t="shared" si="35"/>
        <v>0</v>
      </c>
      <c r="H80" s="11"/>
      <c r="I80" s="9">
        <f t="shared" si="36"/>
        <v>0</v>
      </c>
      <c r="J80" s="9">
        <f t="shared" si="37"/>
        <v>0</v>
      </c>
      <c r="K80" s="9">
        <f t="shared" si="34"/>
        <v>0</v>
      </c>
    </row>
    <row r="81" spans="1:11" ht="21" customHeight="1">
      <c r="A81" s="6"/>
      <c r="B81" s="6"/>
      <c r="C81" s="6"/>
      <c r="D81" s="6"/>
      <c r="E81" s="7"/>
      <c r="F81" s="8"/>
      <c r="G81" s="9">
        <f t="shared" si="35"/>
        <v>0</v>
      </c>
      <c r="H81" s="11"/>
      <c r="I81" s="9">
        <f t="shared" si="36"/>
        <v>0</v>
      </c>
      <c r="J81" s="9">
        <f t="shared" si="37"/>
        <v>0</v>
      </c>
      <c r="K81" s="9">
        <f t="shared" si="34"/>
        <v>0</v>
      </c>
    </row>
    <row r="82" spans="1:11" ht="21" customHeight="1">
      <c r="A82" s="6"/>
      <c r="B82" s="6"/>
      <c r="C82" s="6"/>
      <c r="D82" s="6"/>
      <c r="E82" s="7"/>
      <c r="F82" s="8"/>
      <c r="G82" s="9">
        <f t="shared" si="35"/>
        <v>0</v>
      </c>
      <c r="H82" s="11"/>
      <c r="I82" s="9">
        <f t="shared" si="36"/>
        <v>0</v>
      </c>
      <c r="J82" s="9">
        <f t="shared" si="37"/>
        <v>0</v>
      </c>
      <c r="K82" s="9">
        <f t="shared" si="34"/>
        <v>0</v>
      </c>
    </row>
    <row r="83" spans="1:11" ht="21" customHeight="1">
      <c r="A83" s="6"/>
      <c r="B83" s="6"/>
      <c r="C83" s="6"/>
      <c r="D83" s="6"/>
      <c r="E83" s="7"/>
      <c r="F83" s="8"/>
      <c r="G83" s="9">
        <f t="shared" si="35"/>
        <v>0</v>
      </c>
      <c r="H83" s="11"/>
      <c r="I83" s="9">
        <f t="shared" si="36"/>
        <v>0</v>
      </c>
      <c r="J83" s="9">
        <f t="shared" si="37"/>
        <v>0</v>
      </c>
      <c r="K83" s="9">
        <f t="shared" si="34"/>
        <v>0</v>
      </c>
    </row>
    <row r="84" spans="1:11" ht="21" customHeight="1">
      <c r="A84" s="6"/>
      <c r="B84" s="6"/>
      <c r="C84" s="6"/>
      <c r="D84" s="6"/>
      <c r="E84" s="7"/>
      <c r="F84" s="8"/>
      <c r="G84" s="9">
        <f t="shared" si="35"/>
        <v>0</v>
      </c>
      <c r="H84" s="11"/>
      <c r="I84" s="9">
        <f t="shared" si="36"/>
        <v>0</v>
      </c>
      <c r="J84" s="9">
        <f t="shared" si="37"/>
        <v>0</v>
      </c>
      <c r="K84" s="9">
        <f t="shared" si="34"/>
        <v>0</v>
      </c>
    </row>
    <row r="85" spans="1:11" ht="21" customHeight="1">
      <c r="A85" s="6"/>
      <c r="B85" s="6"/>
      <c r="C85" s="6"/>
      <c r="D85" s="6"/>
      <c r="E85" s="7"/>
      <c r="F85" s="8"/>
      <c r="G85" s="9">
        <f t="shared" si="35"/>
        <v>0</v>
      </c>
      <c r="H85" s="11"/>
      <c r="I85" s="9">
        <f t="shared" si="36"/>
        <v>0</v>
      </c>
      <c r="J85" s="9">
        <f t="shared" si="37"/>
        <v>0</v>
      </c>
      <c r="K85" s="9">
        <f t="shared" si="34"/>
        <v>0</v>
      </c>
    </row>
    <row r="86" spans="1:11" ht="21" customHeight="1">
      <c r="A86" s="6"/>
      <c r="B86" s="6"/>
      <c r="C86" s="6"/>
      <c r="D86" s="6"/>
      <c r="E86" s="7"/>
      <c r="F86" s="8"/>
      <c r="G86" s="9">
        <f t="shared" si="35"/>
        <v>0</v>
      </c>
      <c r="H86" s="11"/>
      <c r="I86" s="9">
        <f t="shared" si="36"/>
        <v>0</v>
      </c>
      <c r="J86" s="9">
        <f t="shared" si="37"/>
        <v>0</v>
      </c>
      <c r="K86" s="9">
        <f t="shared" si="34"/>
        <v>0</v>
      </c>
    </row>
    <row r="87" spans="1:11" ht="21" customHeight="1">
      <c r="A87" s="6"/>
      <c r="B87" s="6"/>
      <c r="C87" s="6"/>
      <c r="D87" s="6"/>
      <c r="E87" s="7"/>
      <c r="F87" s="8"/>
      <c r="G87" s="9">
        <f t="shared" si="35"/>
        <v>0</v>
      </c>
      <c r="H87" s="11"/>
      <c r="I87" s="9">
        <f t="shared" si="36"/>
        <v>0</v>
      </c>
      <c r="J87" s="9">
        <f t="shared" si="37"/>
        <v>0</v>
      </c>
      <c r="K87" s="9">
        <f t="shared" si="34"/>
        <v>0</v>
      </c>
    </row>
    <row r="88" spans="1:11" ht="21" customHeight="1">
      <c r="A88" s="6"/>
      <c r="B88" s="6"/>
      <c r="C88" s="6"/>
      <c r="D88" s="6"/>
      <c r="E88" s="7"/>
      <c r="F88" s="8"/>
      <c r="G88" s="9">
        <f t="shared" si="35"/>
        <v>0</v>
      </c>
      <c r="H88" s="11"/>
      <c r="I88" s="9">
        <f t="shared" si="36"/>
        <v>0</v>
      </c>
      <c r="J88" s="9">
        <f t="shared" si="37"/>
        <v>0</v>
      </c>
      <c r="K88" s="9">
        <f t="shared" si="34"/>
        <v>0</v>
      </c>
    </row>
    <row r="89" spans="1:11" ht="21" customHeight="1">
      <c r="A89" s="6"/>
      <c r="B89" s="6"/>
      <c r="C89" s="6"/>
      <c r="D89" s="6"/>
      <c r="E89" s="7"/>
      <c r="F89" s="8"/>
      <c r="G89" s="9">
        <f t="shared" si="35"/>
        <v>0</v>
      </c>
      <c r="H89" s="11"/>
      <c r="I89" s="9">
        <f t="shared" si="36"/>
        <v>0</v>
      </c>
      <c r="J89" s="9">
        <f t="shared" si="37"/>
        <v>0</v>
      </c>
      <c r="K89" s="9">
        <f t="shared" si="34"/>
        <v>0</v>
      </c>
    </row>
    <row r="90" spans="1:11" ht="21" customHeight="1">
      <c r="A90" s="6"/>
      <c r="B90" s="6"/>
      <c r="C90" s="6"/>
      <c r="D90" s="6"/>
      <c r="E90" s="7"/>
      <c r="F90" s="8"/>
      <c r="G90" s="9">
        <f t="shared" si="35"/>
        <v>0</v>
      </c>
      <c r="H90" s="11"/>
      <c r="I90" s="9">
        <f t="shared" si="36"/>
        <v>0</v>
      </c>
      <c r="J90" s="9">
        <f t="shared" si="37"/>
        <v>0</v>
      </c>
      <c r="K90" s="9">
        <f t="shared" si="34"/>
        <v>0</v>
      </c>
    </row>
    <row r="91" spans="1:11" ht="21" customHeight="1">
      <c r="A91" s="6"/>
      <c r="B91" s="6"/>
      <c r="C91" s="6"/>
      <c r="D91" s="6"/>
      <c r="E91" s="7"/>
      <c r="F91" s="8"/>
      <c r="G91" s="9">
        <f t="shared" si="35"/>
        <v>0</v>
      </c>
      <c r="H91" s="11"/>
      <c r="I91" s="9">
        <f t="shared" si="36"/>
        <v>0</v>
      </c>
      <c r="J91" s="9">
        <f t="shared" si="37"/>
        <v>0</v>
      </c>
      <c r="K91" s="9">
        <f t="shared" si="34"/>
        <v>0</v>
      </c>
    </row>
    <row r="92" spans="1:11" ht="21" customHeight="1">
      <c r="A92" s="6"/>
      <c r="B92" s="6"/>
      <c r="C92" s="6"/>
      <c r="D92" s="6"/>
      <c r="E92" s="7"/>
      <c r="F92" s="8"/>
      <c r="G92" s="9">
        <f t="shared" si="35"/>
        <v>0</v>
      </c>
      <c r="H92" s="11"/>
      <c r="I92" s="9">
        <f t="shared" si="36"/>
        <v>0</v>
      </c>
      <c r="J92" s="9">
        <f t="shared" si="37"/>
        <v>0</v>
      </c>
      <c r="K92" s="9">
        <f t="shared" si="34"/>
        <v>0</v>
      </c>
    </row>
    <row r="93" spans="1:11" ht="21" customHeight="1">
      <c r="A93" s="6"/>
      <c r="B93" s="6"/>
      <c r="C93" s="6"/>
      <c r="D93" s="6"/>
      <c r="E93" s="7"/>
      <c r="F93" s="8"/>
      <c r="G93" s="9">
        <f t="shared" si="35"/>
        <v>0</v>
      </c>
      <c r="H93" s="11"/>
      <c r="I93" s="9">
        <f t="shared" si="36"/>
        <v>0</v>
      </c>
      <c r="J93" s="9">
        <f t="shared" si="37"/>
        <v>0</v>
      </c>
      <c r="K93" s="9">
        <f t="shared" si="34"/>
        <v>0</v>
      </c>
    </row>
    <row r="94" spans="1:11" ht="21" customHeight="1">
      <c r="A94" s="6"/>
      <c r="B94" s="6"/>
      <c r="C94" s="6"/>
      <c r="D94" s="6"/>
      <c r="E94" s="7"/>
      <c r="F94" s="8"/>
      <c r="G94" s="9">
        <f t="shared" si="35"/>
        <v>0</v>
      </c>
      <c r="H94" s="11"/>
      <c r="I94" s="9">
        <f t="shared" si="36"/>
        <v>0</v>
      </c>
      <c r="J94" s="9">
        <f t="shared" si="37"/>
        <v>0</v>
      </c>
      <c r="K94" s="9">
        <f t="shared" si="34"/>
        <v>0</v>
      </c>
    </row>
    <row r="95" spans="1:11" ht="21" customHeight="1">
      <c r="A95" s="6"/>
      <c r="B95" s="6"/>
      <c r="C95" s="6"/>
      <c r="D95" s="6"/>
      <c r="E95" s="7"/>
      <c r="F95" s="8"/>
      <c r="G95" s="9">
        <f t="shared" si="35"/>
        <v>0</v>
      </c>
      <c r="H95" s="11"/>
      <c r="I95" s="9">
        <f t="shared" si="36"/>
        <v>0</v>
      </c>
      <c r="J95" s="9">
        <f t="shared" si="37"/>
        <v>0</v>
      </c>
      <c r="K95" s="9">
        <f t="shared" si="34"/>
        <v>0</v>
      </c>
    </row>
    <row r="96" spans="1:11" ht="21" customHeight="1">
      <c r="A96" s="6"/>
      <c r="B96" s="6"/>
      <c r="C96" s="6"/>
      <c r="D96" s="6"/>
      <c r="E96" s="7"/>
      <c r="F96" s="8"/>
      <c r="G96" s="9">
        <f t="shared" si="35"/>
        <v>0</v>
      </c>
      <c r="H96" s="11"/>
      <c r="I96" s="9">
        <f t="shared" si="36"/>
        <v>0</v>
      </c>
      <c r="J96" s="9">
        <f t="shared" si="37"/>
        <v>0</v>
      </c>
      <c r="K96" s="9">
        <f t="shared" si="34"/>
        <v>0</v>
      </c>
    </row>
    <row r="97" spans="1:11" ht="21" customHeight="1">
      <c r="A97" s="6"/>
      <c r="B97" s="6"/>
      <c r="C97" s="6"/>
      <c r="D97" s="6"/>
      <c r="E97" s="7"/>
      <c r="F97" s="8"/>
      <c r="G97" s="9">
        <f t="shared" si="35"/>
        <v>0</v>
      </c>
      <c r="H97" s="11"/>
      <c r="I97" s="9">
        <f t="shared" si="36"/>
        <v>0</v>
      </c>
      <c r="J97" s="9">
        <f t="shared" si="37"/>
        <v>0</v>
      </c>
      <c r="K97" s="9">
        <f t="shared" si="34"/>
        <v>0</v>
      </c>
    </row>
    <row r="98" spans="1:11" ht="21" customHeight="1">
      <c r="A98" s="6"/>
      <c r="B98" s="6"/>
      <c r="C98" s="6"/>
      <c r="D98" s="6"/>
      <c r="E98" s="7"/>
      <c r="F98" s="8"/>
      <c r="G98" s="9">
        <f t="shared" si="35"/>
        <v>0</v>
      </c>
      <c r="H98" s="11"/>
      <c r="I98" s="9">
        <f t="shared" si="36"/>
        <v>0</v>
      </c>
      <c r="J98" s="9">
        <f t="shared" si="37"/>
        <v>0</v>
      </c>
      <c r="K98" s="9">
        <f t="shared" si="34"/>
        <v>0</v>
      </c>
    </row>
    <row r="99" spans="1:11" ht="21" customHeight="1">
      <c r="A99" s="6"/>
      <c r="B99" s="6"/>
      <c r="C99" s="6"/>
      <c r="D99" s="6"/>
      <c r="E99" s="7"/>
      <c r="F99" s="8"/>
      <c r="G99" s="9">
        <f t="shared" si="35"/>
        <v>0</v>
      </c>
      <c r="H99" s="11"/>
      <c r="I99" s="9">
        <f t="shared" si="36"/>
        <v>0</v>
      </c>
      <c r="J99" s="9">
        <f t="shared" si="37"/>
        <v>0</v>
      </c>
      <c r="K99" s="9">
        <f t="shared" si="5"/>
        <v>0</v>
      </c>
    </row>
    <row r="100" spans="1:11" ht="21" customHeight="1">
      <c r="A100" s="6"/>
      <c r="B100" s="6"/>
      <c r="C100" s="6"/>
      <c r="D100" s="6"/>
      <c r="E100" s="7"/>
      <c r="F100" s="8"/>
      <c r="G100" s="9">
        <f t="shared" si="35"/>
        <v>0</v>
      </c>
      <c r="H100" s="11"/>
      <c r="I100" s="9">
        <f t="shared" si="36"/>
        <v>0</v>
      </c>
      <c r="J100" s="9">
        <f t="shared" si="37"/>
        <v>0</v>
      </c>
      <c r="K100" s="9">
        <f t="shared" si="5"/>
        <v>0</v>
      </c>
    </row>
    <row r="101" spans="1:11" ht="21" customHeight="1">
      <c r="A101" s="6"/>
      <c r="B101" s="6"/>
      <c r="C101" s="6"/>
      <c r="D101" s="6"/>
      <c r="E101" s="7"/>
      <c r="F101" s="8"/>
      <c r="G101" s="9">
        <f t="shared" si="35"/>
        <v>0</v>
      </c>
      <c r="H101" s="11"/>
      <c r="I101" s="9">
        <f t="shared" si="36"/>
        <v>0</v>
      </c>
      <c r="J101" s="9">
        <f t="shared" si="37"/>
        <v>0</v>
      </c>
      <c r="K101" s="9">
        <f t="shared" si="5"/>
        <v>0</v>
      </c>
    </row>
    <row r="102" spans="1:11" ht="21" customHeight="1">
      <c r="A102" s="6"/>
      <c r="B102" s="6"/>
      <c r="C102" s="6"/>
      <c r="D102" s="6"/>
      <c r="E102" s="7"/>
      <c r="F102" s="8"/>
      <c r="G102" s="9">
        <f t="shared" si="35"/>
        <v>0</v>
      </c>
      <c r="H102" s="11"/>
      <c r="I102" s="9">
        <f t="shared" si="36"/>
        <v>0</v>
      </c>
      <c r="J102" s="9">
        <f t="shared" si="37"/>
        <v>0</v>
      </c>
      <c r="K102" s="9">
        <f t="shared" si="5"/>
        <v>0</v>
      </c>
    </row>
    <row r="103" spans="1:11" ht="21" customHeight="1">
      <c r="A103" s="6"/>
      <c r="B103" s="6"/>
      <c r="C103" s="6"/>
      <c r="D103" s="6"/>
      <c r="E103" s="7"/>
      <c r="F103" s="8"/>
      <c r="G103" s="9">
        <f t="shared" si="35"/>
        <v>0</v>
      </c>
      <c r="H103" s="11"/>
      <c r="I103" s="9">
        <f t="shared" si="36"/>
        <v>0</v>
      </c>
      <c r="J103" s="9">
        <f t="shared" si="37"/>
        <v>0</v>
      </c>
      <c r="K103" s="9">
        <f t="shared" si="5"/>
        <v>0</v>
      </c>
    </row>
    <row r="104" spans="1:11" ht="21" customHeight="1">
      <c r="A104" s="6"/>
      <c r="B104" s="6"/>
      <c r="C104" s="6"/>
      <c r="D104" s="6"/>
      <c r="E104" s="7"/>
      <c r="F104" s="8"/>
      <c r="G104" s="9">
        <f t="shared" si="35"/>
        <v>0</v>
      </c>
      <c r="H104" s="11"/>
      <c r="I104" s="9">
        <f t="shared" si="36"/>
        <v>0</v>
      </c>
      <c r="J104" s="9">
        <f t="shared" si="37"/>
        <v>0</v>
      </c>
      <c r="K104" s="9">
        <f t="shared" si="5"/>
        <v>0</v>
      </c>
    </row>
    <row r="105" spans="1:11" ht="21" customHeight="1">
      <c r="A105" s="6"/>
      <c r="B105" s="6"/>
      <c r="C105" s="6"/>
      <c r="D105" s="6"/>
      <c r="E105" s="7"/>
      <c r="F105" s="8"/>
      <c r="G105" s="9">
        <f t="shared" si="35"/>
        <v>0</v>
      </c>
      <c r="H105" s="11"/>
      <c r="I105" s="9">
        <f t="shared" si="36"/>
        <v>0</v>
      </c>
      <c r="J105" s="9">
        <f t="shared" si="37"/>
        <v>0</v>
      </c>
      <c r="K105" s="9">
        <f t="shared" si="5"/>
        <v>0</v>
      </c>
    </row>
    <row r="106" spans="1:11" ht="21" customHeight="1">
      <c r="A106" s="6"/>
      <c r="B106" s="6"/>
      <c r="C106" s="6"/>
      <c r="D106" s="6"/>
      <c r="E106" s="7"/>
      <c r="F106" s="8"/>
      <c r="G106" s="9">
        <f t="shared" si="35"/>
        <v>0</v>
      </c>
      <c r="H106" s="11"/>
      <c r="I106" s="9">
        <f t="shared" si="36"/>
        <v>0</v>
      </c>
      <c r="J106" s="9">
        <f t="shared" si="37"/>
        <v>0</v>
      </c>
      <c r="K106" s="9">
        <f t="shared" si="5"/>
        <v>0</v>
      </c>
    </row>
    <row r="107" spans="1:11" ht="21" customHeight="1">
      <c r="A107" s="6"/>
      <c r="B107" s="6"/>
      <c r="C107" s="6"/>
      <c r="D107" s="6"/>
      <c r="E107" s="7"/>
      <c r="F107" s="8"/>
      <c r="G107" s="9">
        <f t="shared" si="35"/>
        <v>0</v>
      </c>
      <c r="H107" s="11"/>
      <c r="I107" s="9">
        <f t="shared" si="36"/>
        <v>0</v>
      </c>
      <c r="J107" s="9">
        <f t="shared" si="37"/>
        <v>0</v>
      </c>
      <c r="K107" s="9">
        <f t="shared" ref="K107:K110" si="38">(J107*E107)</f>
        <v>0</v>
      </c>
    </row>
    <row r="108" spans="1:11" ht="21" customHeight="1">
      <c r="A108" s="6"/>
      <c r="B108" s="6"/>
      <c r="C108" s="6"/>
      <c r="D108" s="6"/>
      <c r="E108" s="7"/>
      <c r="F108" s="8"/>
      <c r="G108" s="9">
        <f t="shared" si="35"/>
        <v>0</v>
      </c>
      <c r="H108" s="11"/>
      <c r="I108" s="9">
        <f t="shared" si="36"/>
        <v>0</v>
      </c>
      <c r="J108" s="9">
        <f t="shared" si="37"/>
        <v>0</v>
      </c>
      <c r="K108" s="9">
        <f t="shared" si="38"/>
        <v>0</v>
      </c>
    </row>
    <row r="109" spans="1:11" ht="21" customHeight="1">
      <c r="A109" s="6"/>
      <c r="B109" s="6"/>
      <c r="C109" s="6"/>
      <c r="D109" s="6"/>
      <c r="E109" s="7"/>
      <c r="F109" s="8"/>
      <c r="G109" s="9">
        <f t="shared" si="35"/>
        <v>0</v>
      </c>
      <c r="H109" s="11"/>
      <c r="I109" s="9">
        <f t="shared" si="36"/>
        <v>0</v>
      </c>
      <c r="J109" s="9">
        <f t="shared" si="37"/>
        <v>0</v>
      </c>
      <c r="K109" s="9">
        <f t="shared" si="38"/>
        <v>0</v>
      </c>
    </row>
    <row r="110" spans="1:11" ht="21" customHeight="1">
      <c r="A110" s="6"/>
      <c r="B110" s="6"/>
      <c r="C110" s="6"/>
      <c r="D110" s="6"/>
      <c r="E110" s="7"/>
      <c r="F110" s="8"/>
      <c r="G110" s="9">
        <f t="shared" si="35"/>
        <v>0</v>
      </c>
      <c r="H110" s="11"/>
      <c r="I110" s="9">
        <f t="shared" si="36"/>
        <v>0</v>
      </c>
      <c r="J110" s="9">
        <f t="shared" si="37"/>
        <v>0</v>
      </c>
      <c r="K110" s="9">
        <f t="shared" si="38"/>
        <v>0</v>
      </c>
    </row>
    <row r="111" spans="1:11" ht="21" customHeight="1">
      <c r="A111" s="6"/>
      <c r="B111" s="6"/>
      <c r="C111" s="6"/>
      <c r="D111" s="6"/>
      <c r="E111" s="7"/>
      <c r="F111" s="8"/>
      <c r="G111" s="6"/>
      <c r="H111" s="11"/>
      <c r="I111" s="6"/>
      <c r="J111" s="6"/>
      <c r="K111" s="9">
        <f>SUM(K3:K110)</f>
        <v>331040.71389999962</v>
      </c>
    </row>
  </sheetData>
  <pageMargins left="0.7" right="0.7" top="0.75" bottom="0.75" header="0.3" footer="0.3"/>
  <pageSetup paperSize="25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Rahul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Intel</cp:lastModifiedBy>
  <dcterms:created xsi:type="dcterms:W3CDTF">1996-10-14T23:33:28Z</dcterms:created>
  <dcterms:modified xsi:type="dcterms:W3CDTF">2016-07-12T15:49:50Z</dcterms:modified>
</cp:coreProperties>
</file>